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ebelum" sheetId="1" r:id="rId1"/>
    <sheet name="Sesudah" sheetId="2" r:id="rId2"/>
    <sheet name="S &amp; S" sheetId="3" r:id="rId3"/>
    <sheet name="sebelum2" sheetId="4" r:id="rId4"/>
    <sheet name="Sesudah2" sheetId="5" r:id="rId5"/>
  </sheets>
  <calcPr calcId="124519"/>
</workbook>
</file>

<file path=xl/calcChain.xml><?xml version="1.0" encoding="utf-8"?>
<calcChain xmlns="http://schemas.openxmlformats.org/spreadsheetml/2006/main">
  <c r="C25" i="4"/>
  <c r="F25" i="3"/>
  <c r="E24"/>
  <c r="E22"/>
  <c r="E23"/>
  <c r="E21"/>
  <c r="E20"/>
  <c r="E19"/>
  <c r="E18"/>
  <c r="E17"/>
  <c r="E14"/>
  <c r="E13"/>
  <c r="E12"/>
  <c r="E11"/>
  <c r="E15"/>
  <c r="E16"/>
  <c r="E10"/>
  <c r="E9"/>
  <c r="E8"/>
  <c r="E7"/>
  <c r="E6"/>
  <c r="E5"/>
  <c r="L20" i="1"/>
  <c r="C25" i="5"/>
  <c r="C26" s="1"/>
  <c r="C26" i="4"/>
  <c r="D25" i="3"/>
  <c r="D26" s="1"/>
  <c r="C25"/>
  <c r="C26" s="1"/>
  <c r="L4" i="1"/>
  <c r="L5"/>
  <c r="L6"/>
  <c r="L7"/>
  <c r="L8"/>
  <c r="L9"/>
  <c r="L10"/>
  <c r="L11"/>
  <c r="L12"/>
  <c r="L13"/>
  <c r="L14"/>
  <c r="L15"/>
  <c r="L16"/>
  <c r="L17"/>
  <c r="L18"/>
  <c r="L19"/>
  <c r="L21"/>
  <c r="L22"/>
  <c r="L23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E25" i="3" l="1"/>
  <c r="L24" i="2"/>
  <c r="L24" i="1"/>
</calcChain>
</file>

<file path=xl/sharedStrings.xml><?xml version="1.0" encoding="utf-8"?>
<sst xmlns="http://schemas.openxmlformats.org/spreadsheetml/2006/main" count="183" uniqueCount="45">
  <si>
    <t>No</t>
  </si>
  <si>
    <t>Kode Subjek</t>
  </si>
  <si>
    <t>No.</t>
  </si>
  <si>
    <t>Beda        Yi - Xi</t>
  </si>
  <si>
    <t>Jenjang</t>
  </si>
  <si>
    <t>Tanda Jenjang</t>
  </si>
  <si>
    <t>Nama</t>
  </si>
  <si>
    <t>Skor Penilaian</t>
  </si>
  <si>
    <t>Jumlah Skor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</si>
  <si>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</si>
  <si>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</si>
  <si>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</si>
  <si>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</si>
  <si>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</si>
  <si>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</si>
  <si>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</si>
  <si>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</si>
  <si>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</si>
  <si>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</si>
  <si>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</si>
  <si>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</si>
  <si>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</si>
  <si>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</si>
  <si>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</si>
  <si>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</si>
  <si>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</si>
  <si>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</si>
  <si>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</si>
  <si>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</si>
  <si>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JUMLAH</t>
  </si>
  <si>
    <t>Kemampuan Mengenal Sains Anak Sebelum Perlakuan</t>
  </si>
  <si>
    <t>Kemampuan Mengenal Sains Anak Sesudah Perlakuan</t>
  </si>
  <si>
    <t>Jumlah</t>
  </si>
  <si>
    <t>Rata-rata</t>
  </si>
  <si>
    <t>Keterangan</t>
  </si>
  <si>
    <t>Kurang</t>
  </si>
  <si>
    <t>Cukup</t>
  </si>
  <si>
    <t>Baik</t>
  </si>
  <si>
    <t>4-6=5</t>
  </si>
  <si>
    <t>7-9=0</t>
  </si>
  <si>
    <t xml:space="preserve">1-3=15 </t>
  </si>
  <si>
    <t>1-3=0</t>
  </si>
  <si>
    <t>4-6=11</t>
  </si>
  <si>
    <t>7-9=9</t>
  </si>
  <si>
    <t xml:space="preserve">Kemampuan Mengenal Sains Anak Sebelum Perlakuan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</si>
</sst>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/>
    <xf numFmtId="16" fontId="0" fillId="0" borderId="0" xfId="0" applyNumberForma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1"/>
  <c:chart>
    <c:title>
      <c:layout/>
      <c:txPr>
        <a:bodyPr/>
        <a:lstStyle/>
        <a:p>
          <a:pPr>
            <a:defRPr lang="en-US"/>
          </a:pPr>
          <a:endParaRPr lang="id-ID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'S &amp; S'!$C$2</c:f>
              <c:strCache>
                <c:ptCount val="1"/>
                <c:pt idx="0">
                  <c:v>Kemampuan Mengenal Sains Anak Sebelum Perlakuan </c:v>
                </c:pt>
              </c:strCache>
            </c:strRef>
          </c:tx>
          <c:cat>
            <c:strRef>
              <c:f>'S &amp; S'!$B$3:$B$24</c:f>
              <c:strCache>
                <c:ptCount val="22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  <c:pt idx="17">
                  <c:v>P</c:v>
                </c:pt>
                <c:pt idx="18">
                  <c:v>Q</c:v>
                </c:pt>
                <c:pt idx="19">
                  <c:v>R</c:v>
                </c:pt>
                <c:pt idx="20">
                  <c:v>S</c:v>
                </c:pt>
                <c:pt idx="21">
                  <c:v>T</c:v>
                </c:pt>
              </c:strCache>
            </c:strRef>
          </c:cat>
          <c:val>
            <c:numRef>
              <c:f>'S &amp; S'!$C$3:$C$24</c:f>
              <c:numCache>
                <c:formatCode>General</c:formatCode>
                <c:ptCount val="22"/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</c:numCache>
            </c:numRef>
          </c:val>
        </c:ser>
        <c:ser>
          <c:idx val="1"/>
          <c:order val="1"/>
          <c:tx>
            <c:strRef>
              <c:f>'S &amp; S'!$D$2</c:f>
              <c:strCache>
                <c:ptCount val="1"/>
                <c:pt idx="0">
                  <c:v>Kemampuan Mengenal Sains Anak Sesudah Perlakuan</c:v>
                </c:pt>
              </c:strCache>
            </c:strRef>
          </c:tx>
          <c:cat>
            <c:strRef>
              <c:f>'S &amp; S'!$B$3:$B$24</c:f>
              <c:strCache>
                <c:ptCount val="22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  <c:pt idx="17">
                  <c:v>P</c:v>
                </c:pt>
                <c:pt idx="18">
                  <c:v>Q</c:v>
                </c:pt>
                <c:pt idx="19">
                  <c:v>R</c:v>
                </c:pt>
                <c:pt idx="20">
                  <c:v>S</c:v>
                </c:pt>
                <c:pt idx="21">
                  <c:v>T</c:v>
                </c:pt>
              </c:strCache>
            </c:strRef>
          </c:cat>
          <c:val>
            <c:numRef>
              <c:f>'S &amp; S'!$D$3:$D$24</c:f>
              <c:numCache>
                <c:formatCode>General</c:formatCode>
                <c:ptCount val="22"/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9</c:v>
                </c:pt>
                <c:pt idx="19">
                  <c:v>4</c:v>
                </c:pt>
                <c:pt idx="20">
                  <c:v>9</c:v>
                </c:pt>
                <c:pt idx="21">
                  <c:v>6</c:v>
                </c:pt>
              </c:numCache>
            </c:numRef>
          </c:val>
        </c:ser>
        <c:gapWidth val="75"/>
        <c:shape val="box"/>
        <c:axId val="78663680"/>
        <c:axId val="79311616"/>
        <c:axId val="0"/>
      </c:bar3DChart>
      <c:catAx>
        <c:axId val="78663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79311616"/>
        <c:crosses val="autoZero"/>
        <c:auto val="1"/>
        <c:lblAlgn val="ctr"/>
        <c:lblOffset val="100"/>
      </c:catAx>
      <c:valAx>
        <c:axId val="793116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id-ID"/>
          </a:p>
        </c:txPr>
        <c:crossAx val="786636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1"/>
  <c:chart>
    <c:title>
      <c:txPr>
        <a:bodyPr/>
        <a:lstStyle/>
        <a:p>
          <a:pPr>
            <a:defRPr lang="en-US"/>
          </a:pPr>
          <a:endParaRPr lang="id-ID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sebelum2!$C$2</c:f>
              <c:strCache>
                <c:ptCount val="1"/>
                <c:pt idx="0">
                  <c:v>Kemampuan Mengenal Sains Anak Sebelum Perlakuan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strRef>
              <c:f>sebelum2!$B$3:$B$24</c:f>
              <c:strCache>
                <c:ptCount val="22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  <c:pt idx="17">
                  <c:v>P</c:v>
                </c:pt>
                <c:pt idx="18">
                  <c:v>Q</c:v>
                </c:pt>
                <c:pt idx="19">
                  <c:v>R</c:v>
                </c:pt>
                <c:pt idx="20">
                  <c:v>S</c:v>
                </c:pt>
                <c:pt idx="21">
                  <c:v>T</c:v>
                </c:pt>
              </c:strCache>
            </c:strRef>
          </c:cat>
          <c:val>
            <c:numRef>
              <c:f>sebelum2!$C$3:$C$24</c:f>
              <c:numCache>
                <c:formatCode>General</c:formatCode>
                <c:ptCount val="22"/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</c:numCache>
            </c:numRef>
          </c:val>
        </c:ser>
        <c:gapWidth val="75"/>
        <c:shape val="box"/>
        <c:axId val="77135872"/>
        <c:axId val="77137408"/>
        <c:axId val="0"/>
      </c:bar3DChart>
      <c:catAx>
        <c:axId val="771358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77137408"/>
        <c:crosses val="autoZero"/>
        <c:auto val="1"/>
        <c:lblAlgn val="ctr"/>
        <c:lblOffset val="100"/>
      </c:catAx>
      <c:valAx>
        <c:axId val="771374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id-ID"/>
          </a:p>
        </c:txPr>
        <c:crossAx val="7713587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Pr>
        <a:bodyPr/>
        <a:lstStyle/>
        <a:p>
          <a:pPr>
            <a:defRPr lang="en-US"/>
          </a:pPr>
          <a:endParaRPr lang="id-ID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Sesudah2!$C$2</c:f>
              <c:strCache>
                <c:ptCount val="1"/>
                <c:pt idx="0">
                  <c:v>Kemampuan Mengenal Sains Anak Sebelum Perlakuan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Sesudah2!$B$3:$B$24</c:f>
              <c:strCache>
                <c:ptCount val="22"/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G</c:v>
                </c:pt>
                <c:pt idx="9">
                  <c:v>H</c:v>
                </c:pt>
                <c:pt idx="10">
                  <c:v>I</c:v>
                </c:pt>
                <c:pt idx="11">
                  <c:v>J</c:v>
                </c:pt>
                <c:pt idx="12">
                  <c:v>K</c:v>
                </c:pt>
                <c:pt idx="13">
                  <c:v>L</c:v>
                </c:pt>
                <c:pt idx="14">
                  <c:v>M</c:v>
                </c:pt>
                <c:pt idx="15">
                  <c:v>N</c:v>
                </c:pt>
                <c:pt idx="16">
                  <c:v>O</c:v>
                </c:pt>
                <c:pt idx="17">
                  <c:v>P</c:v>
                </c:pt>
                <c:pt idx="18">
                  <c:v>Q</c:v>
                </c:pt>
                <c:pt idx="19">
                  <c:v>R</c:v>
                </c:pt>
                <c:pt idx="20">
                  <c:v>S</c:v>
                </c:pt>
                <c:pt idx="21">
                  <c:v>T</c:v>
                </c:pt>
              </c:strCache>
            </c:strRef>
          </c:cat>
          <c:val>
            <c:numRef>
              <c:f>Sesudah2!$C$3:$C$24</c:f>
              <c:numCache>
                <c:formatCode>General</c:formatCode>
                <c:ptCount val="22"/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9</c:v>
                </c:pt>
                <c:pt idx="19">
                  <c:v>4</c:v>
                </c:pt>
                <c:pt idx="20">
                  <c:v>9</c:v>
                </c:pt>
                <c:pt idx="21">
                  <c:v>6</c:v>
                </c:pt>
              </c:numCache>
            </c:numRef>
          </c:val>
        </c:ser>
        <c:gapWidth val="75"/>
        <c:shape val="box"/>
        <c:axId val="77170944"/>
        <c:axId val="77172736"/>
        <c:axId val="0"/>
      </c:bar3DChart>
      <c:catAx>
        <c:axId val="771709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77172736"/>
        <c:crosses val="autoZero"/>
        <c:auto val="1"/>
        <c:lblAlgn val="ctr"/>
        <c:lblOffset val="100"/>
      </c:catAx>
      <c:valAx>
        <c:axId val="771727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id-ID"/>
          </a:p>
        </c:txPr>
        <c:crossAx val="77170944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27</xdr:row>
      <xdr:rowOff>142875</xdr:rowOff>
    </xdr:from>
    <xdr:to>
      <xdr:col>12</xdr:col>
      <xdr:colOff>323850</xdr:colOff>
      <xdr:row>42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14</xdr:row>
      <xdr:rowOff>95250</xdr:rowOff>
    </xdr:from>
    <xdr:to>
      <xdr:col>12</xdr:col>
      <xdr:colOff>428625</xdr:colOff>
      <xdr:row>28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10</xdr:row>
      <xdr:rowOff>114300</xdr:rowOff>
    </xdr:from>
    <xdr:to>
      <xdr:col>8</xdr:col>
      <xdr:colOff>285750</xdr:colOff>
      <xdr:row>24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opLeftCell="A8" workbookViewId="0">
      <selection activeCell="A2" sqref="A2:L24"/>
    </sheetView>
  </sheetViews>
  <sheetFormatPr defaultRowHeight="15"/>
  <cols>
    <col min="1" max="1" width="5.28515625" customWidth="1"/>
    <col min="2" max="2" width="8.42578125" customWidth="1"/>
    <col min="3" max="3" width="5" customWidth="1"/>
    <col min="4" max="5" width="5.28515625" customWidth="1"/>
    <col min="6" max="7" width="5" customWidth="1"/>
    <col min="8" max="8" width="4.85546875" customWidth="1"/>
    <col min="9" max="9" width="5.140625" customWidth="1"/>
    <col min="10" max="10" width="4.85546875" customWidth="1"/>
    <col min="11" max="11" width="5.140625" customWidth="1"/>
    <col min="12" max="12" width="11" customWidth="1"/>
  </cols>
  <sheetData>
    <row r="2" spans="1:16" ht="15.75">
      <c r="A2" s="21" t="s">
        <v>0</v>
      </c>
      <c r="B2" s="21" t="s">
        <v>6</v>
      </c>
      <c r="C2" s="24" t="s">
        <v>7</v>
      </c>
      <c r="D2" s="25"/>
      <c r="E2" s="25"/>
      <c r="F2" s="25"/>
      <c r="G2" s="25"/>
      <c r="H2" s="25"/>
      <c r="I2" s="25"/>
      <c r="J2" s="25"/>
      <c r="K2" s="23"/>
      <c r="L2" s="23" t="s">
        <v>8</v>
      </c>
      <c r="M2" s="3"/>
      <c r="N2" s="3"/>
      <c r="O2" s="3"/>
    </row>
    <row r="3" spans="1:16" ht="15.75">
      <c r="A3" s="22"/>
      <c r="B3" s="22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3"/>
      <c r="M3" s="4"/>
      <c r="N3" s="4"/>
      <c r="O3" s="4"/>
    </row>
    <row r="4" spans="1:16" ht="15.75">
      <c r="A4" s="5">
        <v>1</v>
      </c>
      <c r="B4" s="5" t="s">
        <v>9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f t="shared" ref="L4:L23" si="0">SUM(C4:K4)</f>
        <v>2</v>
      </c>
      <c r="N4" s="10">
        <v>2</v>
      </c>
      <c r="O4" s="14" t="s">
        <v>40</v>
      </c>
      <c r="P4" s="10"/>
    </row>
    <row r="5" spans="1:16" ht="15.75">
      <c r="A5" s="5">
        <v>2</v>
      </c>
      <c r="B5" s="5" t="s">
        <v>10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5">
        <f t="shared" si="0"/>
        <v>3</v>
      </c>
      <c r="N5" s="10">
        <v>3</v>
      </c>
      <c r="O5" t="s">
        <v>38</v>
      </c>
      <c r="P5" s="10"/>
    </row>
    <row r="6" spans="1:16" ht="15.75">
      <c r="A6" s="5">
        <v>3</v>
      </c>
      <c r="B6" s="5" t="s">
        <v>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f t="shared" si="0"/>
        <v>1</v>
      </c>
      <c r="N6" s="10">
        <v>1</v>
      </c>
      <c r="O6" t="s">
        <v>39</v>
      </c>
      <c r="P6" s="10"/>
    </row>
    <row r="7" spans="1:16" ht="15.75">
      <c r="A7" s="5">
        <v>4</v>
      </c>
      <c r="B7" s="5" t="s">
        <v>12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5">
        <f t="shared" si="0"/>
        <v>3</v>
      </c>
      <c r="N7" s="11">
        <v>3</v>
      </c>
      <c r="P7" s="11"/>
    </row>
    <row r="8" spans="1:16" ht="15.75">
      <c r="A8" s="5">
        <v>5</v>
      </c>
      <c r="B8" s="5" t="s">
        <v>13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f t="shared" si="0"/>
        <v>2</v>
      </c>
      <c r="N8" s="11">
        <v>2</v>
      </c>
      <c r="P8" s="11"/>
    </row>
    <row r="9" spans="1:16" ht="15.75">
      <c r="A9" s="5">
        <v>6</v>
      </c>
      <c r="B9" s="5" t="s">
        <v>14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f t="shared" si="0"/>
        <v>1</v>
      </c>
      <c r="N9" s="11">
        <v>1</v>
      </c>
      <c r="P9" s="11"/>
    </row>
    <row r="10" spans="1:16" ht="15.75">
      <c r="A10" s="5">
        <v>7</v>
      </c>
      <c r="B10" s="5" t="s">
        <v>15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f t="shared" si="0"/>
        <v>2</v>
      </c>
      <c r="N10" s="11">
        <v>2</v>
      </c>
      <c r="P10" s="11"/>
    </row>
    <row r="11" spans="1:16" ht="15.75">
      <c r="A11" s="5">
        <v>8</v>
      </c>
      <c r="B11" s="5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  <c r="N11" s="11">
        <v>0</v>
      </c>
      <c r="P11" s="11"/>
    </row>
    <row r="12" spans="1:16" ht="15.75">
      <c r="A12" s="5">
        <v>9</v>
      </c>
      <c r="B12" s="5" t="s">
        <v>17</v>
      </c>
      <c r="C12" s="5">
        <v>1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f t="shared" si="0"/>
        <v>4</v>
      </c>
      <c r="N12" s="11">
        <v>4</v>
      </c>
      <c r="P12" s="11"/>
    </row>
    <row r="13" spans="1:16" ht="15.75">
      <c r="A13" s="5">
        <v>10</v>
      </c>
      <c r="B13" s="5" t="s">
        <v>18</v>
      </c>
      <c r="C13" s="5">
        <v>1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1</v>
      </c>
      <c r="J13" s="5">
        <v>0</v>
      </c>
      <c r="K13" s="5">
        <v>1</v>
      </c>
      <c r="L13" s="5">
        <f t="shared" si="0"/>
        <v>6</v>
      </c>
      <c r="N13" s="11">
        <v>6</v>
      </c>
      <c r="P13" s="11"/>
    </row>
    <row r="14" spans="1:16" ht="15.75">
      <c r="A14" s="5">
        <v>11</v>
      </c>
      <c r="B14" s="5" t="s">
        <v>19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1</v>
      </c>
      <c r="N14" s="11">
        <v>1</v>
      </c>
      <c r="P14" s="11"/>
    </row>
    <row r="15" spans="1:16" ht="15.75">
      <c r="A15" s="5">
        <v>12</v>
      </c>
      <c r="B15" s="5" t="s">
        <v>20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1</v>
      </c>
      <c r="N15" s="11">
        <v>1</v>
      </c>
      <c r="P15" s="11"/>
    </row>
    <row r="16" spans="1:16" ht="15.75">
      <c r="A16" s="5">
        <v>13</v>
      </c>
      <c r="B16" s="5" t="s">
        <v>21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f t="shared" si="0"/>
        <v>1</v>
      </c>
      <c r="N16" s="11">
        <v>1</v>
      </c>
      <c r="P16" s="11"/>
    </row>
    <row r="17" spans="1:16" ht="15.75">
      <c r="A17" s="5">
        <v>14</v>
      </c>
      <c r="B17" s="5" t="s">
        <v>22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5">
        <f t="shared" si="0"/>
        <v>5</v>
      </c>
      <c r="N17" s="11">
        <v>5</v>
      </c>
      <c r="P17" s="11"/>
    </row>
    <row r="18" spans="1:16" ht="15.75">
      <c r="A18" s="5">
        <v>15</v>
      </c>
      <c r="B18" s="5" t="s">
        <v>23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f t="shared" si="0"/>
        <v>2</v>
      </c>
      <c r="N18" s="11">
        <v>2</v>
      </c>
      <c r="P18" s="11"/>
    </row>
    <row r="19" spans="1:16" ht="15.75">
      <c r="A19" s="5">
        <v>16</v>
      </c>
      <c r="B19" s="5" t="s">
        <v>24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si="0"/>
        <v>0</v>
      </c>
      <c r="N19" s="11">
        <v>0</v>
      </c>
      <c r="P19" s="11"/>
    </row>
    <row r="20" spans="1:16" ht="15.75">
      <c r="A20" s="5">
        <v>17</v>
      </c>
      <c r="B20" s="5" t="s">
        <v>25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1</v>
      </c>
      <c r="L20" s="5">
        <f t="shared" si="0"/>
        <v>4</v>
      </c>
      <c r="N20" s="11">
        <v>4</v>
      </c>
      <c r="P20" s="11"/>
    </row>
    <row r="21" spans="1:16" ht="15.75">
      <c r="A21" s="5">
        <v>18</v>
      </c>
      <c r="B21" s="5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si="0"/>
        <v>0</v>
      </c>
      <c r="N21" s="11">
        <v>0</v>
      </c>
      <c r="P21" s="11"/>
    </row>
    <row r="22" spans="1:16" ht="15.75">
      <c r="A22" s="5">
        <v>19</v>
      </c>
      <c r="B22" s="5" t="s">
        <v>27</v>
      </c>
      <c r="C22" s="5">
        <v>1</v>
      </c>
      <c r="D22" s="5">
        <v>1</v>
      </c>
      <c r="E22" s="5">
        <v>0</v>
      </c>
      <c r="F22" s="5">
        <v>0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f t="shared" si="0"/>
        <v>6</v>
      </c>
      <c r="N22" s="11">
        <v>6</v>
      </c>
      <c r="P22" s="11"/>
    </row>
    <row r="23" spans="1:16" ht="15.75">
      <c r="A23" s="5">
        <v>20</v>
      </c>
      <c r="B23" s="5" t="s">
        <v>28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1</v>
      </c>
      <c r="L23" s="5">
        <f t="shared" si="0"/>
        <v>3</v>
      </c>
      <c r="N23" s="11">
        <v>3</v>
      </c>
      <c r="P23" s="11"/>
    </row>
    <row r="24" spans="1:16" ht="15.75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3"/>
      <c r="L24" s="2">
        <f>SUM(L4:L23)</f>
        <v>47</v>
      </c>
    </row>
  </sheetData>
  <sortState ref="N4:N23">
    <sortCondition descending="1" ref="N4"/>
  </sortState>
  <mergeCells count="5">
    <mergeCell ref="A2:A3"/>
    <mergeCell ref="B2:B3"/>
    <mergeCell ref="L2:L3"/>
    <mergeCell ref="A24:K24"/>
    <mergeCell ref="C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7" workbookViewId="0">
      <selection activeCell="A2" sqref="A2:L24"/>
    </sheetView>
  </sheetViews>
  <sheetFormatPr defaultRowHeight="15"/>
  <cols>
    <col min="1" max="1" width="5.7109375" customWidth="1"/>
    <col min="2" max="2" width="9.5703125" customWidth="1"/>
    <col min="3" max="4" width="5.140625" customWidth="1"/>
    <col min="5" max="5" width="4.85546875" customWidth="1"/>
    <col min="6" max="6" width="5.140625" customWidth="1"/>
    <col min="7" max="7" width="4.85546875" customWidth="1"/>
    <col min="8" max="8" width="5" customWidth="1"/>
    <col min="9" max="9" width="4.7109375" customWidth="1"/>
    <col min="10" max="11" width="5" customWidth="1"/>
    <col min="12" max="12" width="10.42578125" customWidth="1"/>
  </cols>
  <sheetData>
    <row r="1" spans="1:16">
      <c r="N1" s="15"/>
      <c r="O1" s="15"/>
      <c r="P1" s="15"/>
    </row>
    <row r="2" spans="1:16" ht="15.75">
      <c r="A2" s="21" t="s">
        <v>0</v>
      </c>
      <c r="B2" s="21" t="s">
        <v>6</v>
      </c>
      <c r="C2" s="24" t="s">
        <v>7</v>
      </c>
      <c r="D2" s="25"/>
      <c r="E2" s="25"/>
      <c r="F2" s="25"/>
      <c r="G2" s="25"/>
      <c r="H2" s="25"/>
      <c r="I2" s="25"/>
      <c r="J2" s="25"/>
      <c r="K2" s="23"/>
      <c r="L2" s="23" t="s">
        <v>8</v>
      </c>
      <c r="N2" s="15"/>
      <c r="O2" s="15"/>
      <c r="P2" s="15"/>
    </row>
    <row r="3" spans="1:16" ht="15.75">
      <c r="A3" s="22"/>
      <c r="B3" s="22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3"/>
      <c r="N3" s="15"/>
      <c r="O3" s="15"/>
      <c r="P3" s="15"/>
    </row>
    <row r="4" spans="1:16" ht="15.75">
      <c r="A4" s="5">
        <v>1</v>
      </c>
      <c r="B4" s="5" t="s">
        <v>9</v>
      </c>
      <c r="C4" s="5">
        <v>1</v>
      </c>
      <c r="D4" s="5">
        <v>1</v>
      </c>
      <c r="E4" s="5">
        <v>1</v>
      </c>
      <c r="F4" s="5">
        <v>1</v>
      </c>
      <c r="G4" s="5">
        <v>0</v>
      </c>
      <c r="H4" s="5">
        <v>1</v>
      </c>
      <c r="I4" s="5">
        <v>1</v>
      </c>
      <c r="J4" s="5">
        <v>0</v>
      </c>
      <c r="K4" s="5">
        <v>1</v>
      </c>
      <c r="L4" s="5">
        <f t="shared" ref="L4:L23" si="0">SUM(C4:K4)</f>
        <v>7</v>
      </c>
      <c r="M4" s="11">
        <v>9</v>
      </c>
      <c r="N4" s="10"/>
      <c r="O4" s="16"/>
      <c r="P4" s="15"/>
    </row>
    <row r="5" spans="1:16" ht="15.75">
      <c r="A5" s="5">
        <v>2</v>
      </c>
      <c r="B5" s="5" t="s">
        <v>10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f t="shared" si="0"/>
        <v>9</v>
      </c>
      <c r="M5" s="11">
        <v>9</v>
      </c>
      <c r="N5" s="10"/>
      <c r="O5" s="14" t="s">
        <v>41</v>
      </c>
      <c r="P5" s="15"/>
    </row>
    <row r="6" spans="1:16" ht="15.75">
      <c r="A6" s="5">
        <v>3</v>
      </c>
      <c r="B6" s="5" t="s">
        <v>11</v>
      </c>
      <c r="C6" s="5">
        <v>1</v>
      </c>
      <c r="D6" s="5">
        <v>0</v>
      </c>
      <c r="E6" s="5">
        <v>0</v>
      </c>
      <c r="F6" s="5">
        <v>1</v>
      </c>
      <c r="G6" s="5">
        <v>1</v>
      </c>
      <c r="H6" s="5">
        <v>1</v>
      </c>
      <c r="I6" s="5">
        <v>0</v>
      </c>
      <c r="J6" s="5">
        <v>0</v>
      </c>
      <c r="K6" s="5">
        <v>0</v>
      </c>
      <c r="L6" s="5">
        <f t="shared" si="0"/>
        <v>4</v>
      </c>
      <c r="M6" s="11">
        <v>9</v>
      </c>
      <c r="N6" s="10"/>
      <c r="O6" t="s">
        <v>42</v>
      </c>
      <c r="P6" s="15"/>
    </row>
    <row r="7" spans="1:16" ht="15.75">
      <c r="A7" s="5">
        <v>4</v>
      </c>
      <c r="B7" s="5" t="s">
        <v>12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1</v>
      </c>
      <c r="K7" s="5">
        <v>1</v>
      </c>
      <c r="L7" s="5">
        <f t="shared" si="0"/>
        <v>8</v>
      </c>
      <c r="M7" s="11">
        <v>8</v>
      </c>
      <c r="N7" s="11"/>
      <c r="O7" t="s">
        <v>43</v>
      </c>
      <c r="P7" s="15"/>
    </row>
    <row r="8" spans="1:16" ht="15.75">
      <c r="A8" s="5">
        <v>5</v>
      </c>
      <c r="B8" s="5" t="s">
        <v>13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>
        <v>1</v>
      </c>
      <c r="I8" s="5">
        <v>0</v>
      </c>
      <c r="J8" s="5">
        <v>1</v>
      </c>
      <c r="K8" s="5">
        <v>1</v>
      </c>
      <c r="L8" s="5">
        <f t="shared" si="0"/>
        <v>7</v>
      </c>
      <c r="M8" s="11">
        <v>8</v>
      </c>
      <c r="N8" s="11"/>
      <c r="O8" s="16"/>
      <c r="P8" s="15"/>
    </row>
    <row r="9" spans="1:16" ht="15.75">
      <c r="A9" s="5">
        <v>6</v>
      </c>
      <c r="B9" s="5" t="s">
        <v>14</v>
      </c>
      <c r="C9" s="5">
        <v>1</v>
      </c>
      <c r="D9" s="5">
        <v>0</v>
      </c>
      <c r="E9" s="5">
        <v>1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f t="shared" si="0"/>
        <v>4</v>
      </c>
      <c r="M9" s="11">
        <v>8</v>
      </c>
      <c r="N9" s="11"/>
      <c r="O9" s="16"/>
      <c r="P9" s="15"/>
    </row>
    <row r="10" spans="1:16" ht="15.75">
      <c r="A10" s="5">
        <v>7</v>
      </c>
      <c r="B10" s="5" t="s">
        <v>15</v>
      </c>
      <c r="C10" s="5">
        <v>1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0</v>
      </c>
      <c r="J10" s="5">
        <v>1</v>
      </c>
      <c r="K10" s="5">
        <v>1</v>
      </c>
      <c r="L10" s="5">
        <f t="shared" si="0"/>
        <v>7</v>
      </c>
      <c r="M10" s="11">
        <v>7</v>
      </c>
      <c r="N10" s="11"/>
      <c r="O10" s="16"/>
      <c r="P10" s="15"/>
    </row>
    <row r="11" spans="1:16" ht="15.75">
      <c r="A11" s="5">
        <v>8</v>
      </c>
      <c r="B11" s="5" t="s">
        <v>16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1</v>
      </c>
      <c r="L11" s="5">
        <f t="shared" si="0"/>
        <v>4</v>
      </c>
      <c r="M11" s="11">
        <v>7</v>
      </c>
      <c r="N11" s="11"/>
      <c r="O11" s="16"/>
      <c r="P11" s="16"/>
    </row>
    <row r="12" spans="1:16" ht="15.75">
      <c r="A12" s="5">
        <v>9</v>
      </c>
      <c r="B12" s="5" t="s">
        <v>17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f t="shared" si="0"/>
        <v>5</v>
      </c>
      <c r="M12" s="11">
        <v>7</v>
      </c>
      <c r="N12" s="11"/>
      <c r="O12" s="16"/>
      <c r="P12" s="15"/>
    </row>
    <row r="13" spans="1:16" ht="15.75">
      <c r="A13" s="5">
        <v>10</v>
      </c>
      <c r="B13" s="5" t="s">
        <v>18</v>
      </c>
      <c r="C13" s="5">
        <v>1</v>
      </c>
      <c r="D13" s="5">
        <v>1</v>
      </c>
      <c r="E13" s="5">
        <v>1</v>
      </c>
      <c r="F13" s="5">
        <v>0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f t="shared" si="0"/>
        <v>8</v>
      </c>
      <c r="M13" s="11">
        <v>6</v>
      </c>
      <c r="N13" s="11"/>
      <c r="O13" s="16"/>
      <c r="P13" s="15"/>
    </row>
    <row r="14" spans="1:16" ht="15.75">
      <c r="A14" s="5">
        <v>11</v>
      </c>
      <c r="B14" s="5" t="s">
        <v>19</v>
      </c>
      <c r="C14" s="5">
        <v>1</v>
      </c>
      <c r="D14" s="5">
        <v>0</v>
      </c>
      <c r="E14" s="5">
        <v>1</v>
      </c>
      <c r="F14" s="5">
        <v>1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f t="shared" si="0"/>
        <v>5</v>
      </c>
      <c r="M14" s="11">
        <v>6</v>
      </c>
      <c r="N14" s="11"/>
      <c r="O14" s="16"/>
      <c r="P14" s="15"/>
    </row>
    <row r="15" spans="1:16" ht="15.75">
      <c r="A15" s="5">
        <v>12</v>
      </c>
      <c r="B15" s="5" t="s">
        <v>20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1</v>
      </c>
      <c r="L15" s="5">
        <f t="shared" si="0"/>
        <v>4</v>
      </c>
      <c r="M15" s="11">
        <v>6</v>
      </c>
      <c r="N15" s="11"/>
      <c r="O15" s="16"/>
      <c r="P15" s="15"/>
    </row>
    <row r="16" spans="1:16" ht="15.75">
      <c r="A16" s="5">
        <v>13</v>
      </c>
      <c r="B16" s="5" t="s">
        <v>21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5">
        <f t="shared" si="0"/>
        <v>3</v>
      </c>
      <c r="M16" s="11">
        <v>5</v>
      </c>
      <c r="N16" s="11"/>
      <c r="O16" s="16"/>
      <c r="P16" s="15"/>
    </row>
    <row r="17" spans="1:16" ht="15.75">
      <c r="A17" s="5">
        <v>14</v>
      </c>
      <c r="B17" s="5" t="s">
        <v>22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0</v>
      </c>
      <c r="J17" s="5">
        <v>1</v>
      </c>
      <c r="K17" s="5">
        <v>1</v>
      </c>
      <c r="L17" s="5">
        <f t="shared" si="0"/>
        <v>8</v>
      </c>
      <c r="M17" s="11">
        <v>4</v>
      </c>
      <c r="N17" s="11"/>
      <c r="O17" s="16"/>
      <c r="P17" s="15"/>
    </row>
    <row r="18" spans="1:16" ht="15.75">
      <c r="A18" s="5">
        <v>15</v>
      </c>
      <c r="B18" s="5" t="s">
        <v>23</v>
      </c>
      <c r="C18" s="5">
        <v>1</v>
      </c>
      <c r="D18" s="5">
        <v>1</v>
      </c>
      <c r="E18" s="5">
        <v>1</v>
      </c>
      <c r="F18" s="5">
        <v>0</v>
      </c>
      <c r="G18" s="5">
        <v>1</v>
      </c>
      <c r="H18" s="5">
        <v>1</v>
      </c>
      <c r="I18" s="5">
        <v>0</v>
      </c>
      <c r="J18" s="5">
        <v>1</v>
      </c>
      <c r="K18" s="5">
        <v>0</v>
      </c>
      <c r="L18" s="5">
        <f t="shared" si="0"/>
        <v>6</v>
      </c>
      <c r="M18" s="11">
        <v>4</v>
      </c>
      <c r="N18" s="11"/>
      <c r="O18" s="16"/>
      <c r="P18" s="15"/>
    </row>
    <row r="19" spans="1:16" ht="15.75">
      <c r="A19" s="5">
        <v>16</v>
      </c>
      <c r="B19" s="5" t="s">
        <v>24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1</v>
      </c>
      <c r="L19" s="5">
        <f t="shared" si="0"/>
        <v>3</v>
      </c>
      <c r="M19" s="11">
        <v>4</v>
      </c>
      <c r="N19" s="11"/>
      <c r="O19" s="16"/>
      <c r="P19" s="15"/>
    </row>
    <row r="20" spans="1:16" ht="15.75">
      <c r="A20" s="5">
        <v>17</v>
      </c>
      <c r="B20" s="5" t="s">
        <v>25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f t="shared" si="0"/>
        <v>9</v>
      </c>
      <c r="M20" s="11">
        <v>4</v>
      </c>
      <c r="N20" s="11"/>
      <c r="O20" s="16"/>
      <c r="P20" s="15"/>
    </row>
    <row r="21" spans="1:16" ht="15.75">
      <c r="A21" s="5">
        <v>18</v>
      </c>
      <c r="B21" s="5" t="s">
        <v>26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1</v>
      </c>
      <c r="L21" s="5">
        <f t="shared" si="0"/>
        <v>4</v>
      </c>
      <c r="M21" s="11">
        <v>4</v>
      </c>
      <c r="N21" s="11"/>
      <c r="O21" s="16"/>
      <c r="P21" s="15"/>
    </row>
    <row r="22" spans="1:16" ht="15.75">
      <c r="A22" s="5">
        <v>19</v>
      </c>
      <c r="B22" s="5" t="s">
        <v>27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f t="shared" si="0"/>
        <v>9</v>
      </c>
      <c r="M22" s="11">
        <v>3</v>
      </c>
      <c r="N22" s="11"/>
      <c r="O22" s="16"/>
      <c r="P22" s="15"/>
    </row>
    <row r="23" spans="1:16" ht="15.75">
      <c r="A23" s="5">
        <v>20</v>
      </c>
      <c r="B23" s="5" t="s">
        <v>28</v>
      </c>
      <c r="C23" s="5">
        <v>1</v>
      </c>
      <c r="D23" s="5">
        <v>1</v>
      </c>
      <c r="E23" s="5">
        <v>0</v>
      </c>
      <c r="F23" s="5">
        <v>0</v>
      </c>
      <c r="G23" s="5">
        <v>1</v>
      </c>
      <c r="H23" s="5">
        <v>1</v>
      </c>
      <c r="I23" s="5">
        <v>0</v>
      </c>
      <c r="J23" s="5">
        <v>1</v>
      </c>
      <c r="K23" s="5">
        <v>1</v>
      </c>
      <c r="L23" s="5">
        <f t="shared" si="0"/>
        <v>6</v>
      </c>
      <c r="M23" s="11">
        <v>3</v>
      </c>
      <c r="N23" s="11"/>
      <c r="O23" s="16"/>
      <c r="P23" s="16"/>
    </row>
    <row r="24" spans="1:16" ht="15.75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3"/>
      <c r="L24" s="5">
        <f>SUM(L4:L23)</f>
        <v>120</v>
      </c>
      <c r="N24" s="15"/>
      <c r="O24" s="15"/>
      <c r="P24" s="15"/>
    </row>
  </sheetData>
  <sortState ref="M4:M23">
    <sortCondition descending="1" ref="M4"/>
  </sortState>
  <mergeCells count="5">
    <mergeCell ref="A2:A3"/>
    <mergeCell ref="B2:B3"/>
    <mergeCell ref="C2:K2"/>
    <mergeCell ref="L2:L3"/>
    <mergeCell ref="A24:K2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tabSelected="1" topLeftCell="A8" workbookViewId="0">
      <selection activeCell="D5" sqref="D5:D24"/>
    </sheetView>
  </sheetViews>
  <sheetFormatPr defaultRowHeight="15"/>
  <cols>
    <col min="3" max="3" width="20.140625" customWidth="1"/>
    <col min="4" max="4" width="20.5703125" customWidth="1"/>
  </cols>
  <sheetData>
    <row r="2" spans="1:12">
      <c r="A2" s="21" t="s">
        <v>2</v>
      </c>
      <c r="B2" s="21" t="s">
        <v>1</v>
      </c>
      <c r="C2" s="21" t="s">
        <v>44</v>
      </c>
      <c r="D2" s="21" t="s">
        <v>31</v>
      </c>
      <c r="E2" s="21" t="s">
        <v>3</v>
      </c>
      <c r="F2" s="21" t="s">
        <v>4</v>
      </c>
      <c r="G2" s="21" t="s">
        <v>5</v>
      </c>
      <c r="H2" s="21"/>
    </row>
    <row r="3" spans="1:12">
      <c r="A3" s="21"/>
      <c r="B3" s="21"/>
      <c r="C3" s="21"/>
      <c r="D3" s="21"/>
      <c r="E3" s="21"/>
      <c r="F3" s="21"/>
      <c r="G3" s="21"/>
      <c r="H3" s="21"/>
    </row>
    <row r="4" spans="1:12" ht="15.75">
      <c r="A4" s="21"/>
      <c r="B4" s="21"/>
      <c r="C4" s="21"/>
      <c r="D4" s="21"/>
      <c r="E4" s="21"/>
      <c r="F4" s="21"/>
      <c r="G4" s="1"/>
      <c r="H4" s="1"/>
    </row>
    <row r="5" spans="1:12" ht="15.75">
      <c r="A5" s="5">
        <v>1</v>
      </c>
      <c r="B5" s="5" t="s">
        <v>9</v>
      </c>
      <c r="C5" s="10">
        <v>2</v>
      </c>
      <c r="D5" s="11">
        <v>7</v>
      </c>
      <c r="E5" s="17">
        <f t="shared" ref="E5:E24" si="0">D5-C5</f>
        <v>5</v>
      </c>
      <c r="F5" s="17">
        <v>5</v>
      </c>
      <c r="G5" s="17">
        <v>5</v>
      </c>
      <c r="H5" s="19"/>
      <c r="J5">
        <v>6</v>
      </c>
      <c r="K5">
        <v>20</v>
      </c>
      <c r="L5" s="18">
        <v>20</v>
      </c>
    </row>
    <row r="6" spans="1:12" ht="15.75">
      <c r="A6" s="5">
        <v>2</v>
      </c>
      <c r="B6" s="5" t="s">
        <v>10</v>
      </c>
      <c r="C6" s="10">
        <v>3</v>
      </c>
      <c r="D6" s="11">
        <v>9</v>
      </c>
      <c r="E6" s="17">
        <f t="shared" si="0"/>
        <v>6</v>
      </c>
      <c r="F6" s="17">
        <v>20</v>
      </c>
      <c r="G6" s="17">
        <v>20</v>
      </c>
      <c r="H6" s="19"/>
      <c r="J6">
        <v>5</v>
      </c>
      <c r="K6">
        <v>19</v>
      </c>
      <c r="L6" s="18">
        <v>5</v>
      </c>
    </row>
    <row r="7" spans="1:12" ht="15.75">
      <c r="A7" s="5">
        <v>3</v>
      </c>
      <c r="B7" s="5" t="s">
        <v>11</v>
      </c>
      <c r="C7" s="10">
        <v>1</v>
      </c>
      <c r="D7" s="11">
        <v>4</v>
      </c>
      <c r="E7" s="17">
        <f t="shared" si="0"/>
        <v>3</v>
      </c>
      <c r="F7" s="17">
        <v>3</v>
      </c>
      <c r="G7" s="17">
        <v>3</v>
      </c>
      <c r="H7" s="19"/>
      <c r="J7">
        <v>5</v>
      </c>
      <c r="K7">
        <v>18</v>
      </c>
      <c r="L7" s="18"/>
    </row>
    <row r="8" spans="1:12" ht="15.75">
      <c r="A8" s="5">
        <v>4</v>
      </c>
      <c r="B8" s="5" t="s">
        <v>12</v>
      </c>
      <c r="C8" s="11">
        <v>3</v>
      </c>
      <c r="D8" s="11">
        <v>8</v>
      </c>
      <c r="E8" s="17">
        <f t="shared" si="0"/>
        <v>5</v>
      </c>
      <c r="F8" s="17">
        <v>5</v>
      </c>
      <c r="G8" s="17">
        <v>5</v>
      </c>
      <c r="H8" s="19"/>
      <c r="J8">
        <v>5</v>
      </c>
      <c r="K8">
        <v>17</v>
      </c>
      <c r="L8" s="18"/>
    </row>
    <row r="9" spans="1:12" ht="15.75">
      <c r="A9" s="5">
        <v>5</v>
      </c>
      <c r="B9" s="5" t="s">
        <v>13</v>
      </c>
      <c r="C9" s="11">
        <v>2</v>
      </c>
      <c r="D9" s="11">
        <v>7</v>
      </c>
      <c r="E9" s="17">
        <f t="shared" si="0"/>
        <v>5</v>
      </c>
      <c r="F9" s="17">
        <v>5</v>
      </c>
      <c r="G9" s="17">
        <v>5</v>
      </c>
      <c r="H9" s="19"/>
      <c r="J9">
        <v>5</v>
      </c>
      <c r="K9">
        <v>16</v>
      </c>
      <c r="L9" s="18"/>
    </row>
    <row r="10" spans="1:12" ht="15.75">
      <c r="A10" s="5">
        <v>6</v>
      </c>
      <c r="B10" s="5" t="s">
        <v>14</v>
      </c>
      <c r="C10" s="11">
        <v>1</v>
      </c>
      <c r="D10" s="11">
        <v>4</v>
      </c>
      <c r="E10" s="17">
        <f t="shared" si="0"/>
        <v>3</v>
      </c>
      <c r="F10" s="17">
        <v>3</v>
      </c>
      <c r="G10" s="17">
        <v>3</v>
      </c>
      <c r="H10" s="19"/>
      <c r="J10">
        <v>5</v>
      </c>
      <c r="K10">
        <v>15</v>
      </c>
      <c r="L10" s="18"/>
    </row>
    <row r="11" spans="1:12" ht="15.75">
      <c r="A11" s="5">
        <v>7</v>
      </c>
      <c r="B11" s="5" t="s">
        <v>15</v>
      </c>
      <c r="C11" s="11">
        <v>2</v>
      </c>
      <c r="D11" s="11">
        <v>7</v>
      </c>
      <c r="E11" s="17">
        <f t="shared" si="0"/>
        <v>5</v>
      </c>
      <c r="F11" s="17">
        <v>5</v>
      </c>
      <c r="G11" s="17">
        <v>5</v>
      </c>
      <c r="H11" s="19"/>
      <c r="J11">
        <v>4</v>
      </c>
      <c r="K11">
        <v>14</v>
      </c>
      <c r="L11" s="18">
        <v>4</v>
      </c>
    </row>
    <row r="12" spans="1:12" ht="15.75">
      <c r="A12" s="5">
        <v>8</v>
      </c>
      <c r="B12" s="5" t="s">
        <v>16</v>
      </c>
      <c r="C12" s="11">
        <v>0</v>
      </c>
      <c r="D12" s="11">
        <v>4</v>
      </c>
      <c r="E12" s="17">
        <f t="shared" si="0"/>
        <v>4</v>
      </c>
      <c r="F12" s="17">
        <v>4</v>
      </c>
      <c r="G12" s="17">
        <v>4</v>
      </c>
      <c r="H12" s="19"/>
      <c r="J12">
        <v>4</v>
      </c>
      <c r="K12">
        <v>13</v>
      </c>
      <c r="L12" s="18"/>
    </row>
    <row r="13" spans="1:12" ht="15.75">
      <c r="A13" s="5">
        <v>9</v>
      </c>
      <c r="B13" s="5" t="s">
        <v>17</v>
      </c>
      <c r="C13" s="11">
        <v>4</v>
      </c>
      <c r="D13" s="11">
        <v>6</v>
      </c>
      <c r="E13" s="17">
        <f t="shared" si="0"/>
        <v>2</v>
      </c>
      <c r="F13" s="17">
        <v>2</v>
      </c>
      <c r="G13" s="17">
        <v>2</v>
      </c>
      <c r="H13" s="19"/>
      <c r="J13">
        <v>4</v>
      </c>
      <c r="K13">
        <v>12</v>
      </c>
      <c r="L13" s="18"/>
    </row>
    <row r="14" spans="1:12" ht="15.75">
      <c r="A14" s="5">
        <v>10</v>
      </c>
      <c r="B14" s="5" t="s">
        <v>18</v>
      </c>
      <c r="C14" s="11">
        <v>6</v>
      </c>
      <c r="D14" s="11">
        <v>8</v>
      </c>
      <c r="E14" s="17">
        <f t="shared" si="0"/>
        <v>2</v>
      </c>
      <c r="F14" s="17">
        <v>2</v>
      </c>
      <c r="G14" s="17">
        <v>2</v>
      </c>
      <c r="H14" s="19"/>
      <c r="J14">
        <v>4</v>
      </c>
      <c r="K14">
        <v>11</v>
      </c>
      <c r="L14" s="18"/>
    </row>
    <row r="15" spans="1:12" ht="15.75">
      <c r="A15" s="5">
        <v>11</v>
      </c>
      <c r="B15" s="5" t="s">
        <v>19</v>
      </c>
      <c r="C15" s="11">
        <v>1</v>
      </c>
      <c r="D15" s="11">
        <v>5</v>
      </c>
      <c r="E15" s="17">
        <f t="shared" si="0"/>
        <v>4</v>
      </c>
      <c r="F15" s="17">
        <v>4</v>
      </c>
      <c r="G15" s="17">
        <v>4</v>
      </c>
      <c r="H15" s="19"/>
      <c r="J15">
        <v>3</v>
      </c>
      <c r="K15">
        <v>10</v>
      </c>
      <c r="L15" s="18">
        <v>3</v>
      </c>
    </row>
    <row r="16" spans="1:12" ht="15.75">
      <c r="A16" s="5">
        <v>12</v>
      </c>
      <c r="B16" s="5" t="s">
        <v>20</v>
      </c>
      <c r="C16" s="11">
        <v>1</v>
      </c>
      <c r="D16" s="11">
        <v>4</v>
      </c>
      <c r="E16" s="17">
        <f t="shared" si="0"/>
        <v>3</v>
      </c>
      <c r="F16" s="17">
        <v>3</v>
      </c>
      <c r="G16" s="17">
        <v>3</v>
      </c>
      <c r="H16" s="19"/>
      <c r="J16">
        <v>3</v>
      </c>
      <c r="K16">
        <v>9</v>
      </c>
      <c r="L16" s="18"/>
    </row>
    <row r="17" spans="1:12" ht="15.75">
      <c r="A17" s="5">
        <v>13</v>
      </c>
      <c r="B17" s="5" t="s">
        <v>21</v>
      </c>
      <c r="C17" s="11">
        <v>1</v>
      </c>
      <c r="D17" s="11">
        <v>3</v>
      </c>
      <c r="E17" s="17">
        <f t="shared" si="0"/>
        <v>2</v>
      </c>
      <c r="F17" s="17">
        <v>2</v>
      </c>
      <c r="G17" s="17">
        <v>2</v>
      </c>
      <c r="H17" s="19"/>
      <c r="J17">
        <v>3</v>
      </c>
      <c r="K17">
        <v>8</v>
      </c>
      <c r="L17" s="18"/>
    </row>
    <row r="18" spans="1:12" ht="15.75">
      <c r="A18" s="5">
        <v>14</v>
      </c>
      <c r="B18" s="5" t="s">
        <v>22</v>
      </c>
      <c r="C18" s="11">
        <v>5</v>
      </c>
      <c r="D18" s="11">
        <v>8</v>
      </c>
      <c r="E18" s="17">
        <f t="shared" si="0"/>
        <v>3</v>
      </c>
      <c r="F18" s="17">
        <v>3</v>
      </c>
      <c r="G18" s="17">
        <v>3</v>
      </c>
      <c r="H18" s="19"/>
      <c r="J18">
        <v>3</v>
      </c>
      <c r="K18">
        <v>7</v>
      </c>
      <c r="L18" s="18"/>
    </row>
    <row r="19" spans="1:12" ht="15.75">
      <c r="A19" s="5">
        <v>15</v>
      </c>
      <c r="B19" s="5" t="s">
        <v>23</v>
      </c>
      <c r="C19" s="11">
        <v>2</v>
      </c>
      <c r="D19" s="11">
        <v>6</v>
      </c>
      <c r="E19" s="17">
        <f t="shared" si="0"/>
        <v>4</v>
      </c>
      <c r="F19" s="17">
        <v>4</v>
      </c>
      <c r="G19" s="17">
        <v>4</v>
      </c>
      <c r="H19" s="19"/>
      <c r="J19">
        <v>3</v>
      </c>
      <c r="K19">
        <v>6</v>
      </c>
      <c r="L19" s="18"/>
    </row>
    <row r="20" spans="1:12" ht="15.75">
      <c r="A20" s="5">
        <v>16</v>
      </c>
      <c r="B20" s="5" t="s">
        <v>24</v>
      </c>
      <c r="C20" s="11">
        <v>0</v>
      </c>
      <c r="D20" s="11">
        <v>3</v>
      </c>
      <c r="E20" s="17">
        <f t="shared" si="0"/>
        <v>3</v>
      </c>
      <c r="F20" s="17">
        <v>3</v>
      </c>
      <c r="G20" s="17">
        <v>3</v>
      </c>
      <c r="H20" s="19"/>
      <c r="J20">
        <v>3</v>
      </c>
      <c r="K20">
        <v>5</v>
      </c>
      <c r="L20" s="18"/>
    </row>
    <row r="21" spans="1:12" ht="15.75">
      <c r="A21" s="5">
        <v>17</v>
      </c>
      <c r="B21" s="5" t="s">
        <v>25</v>
      </c>
      <c r="C21" s="11">
        <v>4</v>
      </c>
      <c r="D21" s="11">
        <v>9</v>
      </c>
      <c r="E21" s="17">
        <f t="shared" si="0"/>
        <v>5</v>
      </c>
      <c r="F21" s="17">
        <v>5</v>
      </c>
      <c r="G21" s="17">
        <v>5</v>
      </c>
      <c r="H21" s="19"/>
      <c r="J21">
        <v>3</v>
      </c>
      <c r="K21">
        <v>4</v>
      </c>
      <c r="L21" s="18"/>
    </row>
    <row r="22" spans="1:12" ht="15.75">
      <c r="A22" s="5">
        <v>18</v>
      </c>
      <c r="B22" s="5" t="s">
        <v>26</v>
      </c>
      <c r="C22" s="11">
        <v>0</v>
      </c>
      <c r="D22" s="11">
        <v>4</v>
      </c>
      <c r="E22" s="17">
        <f t="shared" si="0"/>
        <v>4</v>
      </c>
      <c r="F22" s="17">
        <v>4</v>
      </c>
      <c r="G22" s="17">
        <v>4</v>
      </c>
      <c r="H22" s="19"/>
      <c r="J22">
        <v>2</v>
      </c>
      <c r="K22">
        <v>3</v>
      </c>
      <c r="L22" s="18">
        <v>2</v>
      </c>
    </row>
    <row r="23" spans="1:12" ht="15.75">
      <c r="A23" s="5">
        <v>19</v>
      </c>
      <c r="B23" s="5" t="s">
        <v>27</v>
      </c>
      <c r="C23" s="11">
        <v>6</v>
      </c>
      <c r="D23" s="11">
        <v>9</v>
      </c>
      <c r="E23" s="17">
        <f t="shared" si="0"/>
        <v>3</v>
      </c>
      <c r="F23" s="17">
        <v>3</v>
      </c>
      <c r="G23" s="17">
        <v>3</v>
      </c>
      <c r="H23" s="19"/>
      <c r="J23">
        <v>2</v>
      </c>
      <c r="K23">
        <v>2</v>
      </c>
      <c r="L23" s="18"/>
    </row>
    <row r="24" spans="1:12" ht="15.75">
      <c r="A24" s="5">
        <v>20</v>
      </c>
      <c r="B24" s="5" t="s">
        <v>28</v>
      </c>
      <c r="C24" s="11">
        <v>3</v>
      </c>
      <c r="D24" s="11">
        <v>6</v>
      </c>
      <c r="E24" s="17">
        <f t="shared" si="0"/>
        <v>3</v>
      </c>
      <c r="F24" s="17">
        <v>3</v>
      </c>
      <c r="G24" s="17">
        <v>3</v>
      </c>
      <c r="H24" s="19"/>
      <c r="J24">
        <v>2</v>
      </c>
      <c r="K24">
        <v>1</v>
      </c>
      <c r="L24" s="18"/>
    </row>
    <row r="25" spans="1:12" ht="15.75">
      <c r="A25" s="26" t="s">
        <v>32</v>
      </c>
      <c r="B25" s="27"/>
      <c r="C25" s="5">
        <f>SUM(C5:C24)</f>
        <v>47</v>
      </c>
      <c r="D25" s="5">
        <f>SUM(D5:D24)</f>
        <v>121</v>
      </c>
      <c r="E25" s="20">
        <f>SUM(E5:E24)</f>
        <v>74</v>
      </c>
      <c r="F25" s="20">
        <f>SUM(F5:F24)</f>
        <v>88</v>
      </c>
      <c r="G25" s="20">
        <v>88</v>
      </c>
      <c r="H25" s="20">
        <v>0</v>
      </c>
      <c r="L25" s="18"/>
    </row>
    <row r="26" spans="1:12" ht="15.75">
      <c r="A26" s="26" t="s">
        <v>33</v>
      </c>
      <c r="B26" s="28"/>
      <c r="C26" s="2">
        <f>C25/A24</f>
        <v>2.35</v>
      </c>
      <c r="D26" s="7">
        <f>D25/A24</f>
        <v>6.05</v>
      </c>
      <c r="E26" s="13"/>
      <c r="F26" s="8"/>
      <c r="G26" s="8"/>
      <c r="H26" s="8"/>
    </row>
    <row r="27" spans="1:12" ht="15.75">
      <c r="A27" s="8"/>
      <c r="B27" s="9"/>
      <c r="C27" s="8"/>
      <c r="D27" s="8"/>
      <c r="E27" s="12"/>
      <c r="F27" s="12"/>
      <c r="G27" s="12"/>
      <c r="H27" s="12"/>
    </row>
  </sheetData>
  <sortState ref="J5:J24">
    <sortCondition descending="1" ref="J5"/>
  </sortState>
  <mergeCells count="9">
    <mergeCell ref="G2:H3"/>
    <mergeCell ref="A25:B25"/>
    <mergeCell ref="A26:B26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topLeftCell="A11" workbookViewId="0">
      <selection activeCell="K19" sqref="K19"/>
    </sheetView>
  </sheetViews>
  <sheetFormatPr defaultRowHeight="15"/>
  <cols>
    <col min="2" max="2" width="9.140625" customWidth="1"/>
    <col min="3" max="3" width="18" customWidth="1"/>
    <col min="4" max="4" width="18.7109375" customWidth="1"/>
  </cols>
  <sheetData>
    <row r="2" spans="1:6">
      <c r="A2" s="21" t="s">
        <v>2</v>
      </c>
      <c r="B2" s="21" t="s">
        <v>1</v>
      </c>
      <c r="C2" s="21" t="s">
        <v>30</v>
      </c>
      <c r="D2" s="21" t="s">
        <v>34</v>
      </c>
    </row>
    <row r="3" spans="1:6">
      <c r="A3" s="21"/>
      <c r="B3" s="21"/>
      <c r="C3" s="21"/>
      <c r="D3" s="21"/>
    </row>
    <row r="4" spans="1:6">
      <c r="A4" s="21"/>
      <c r="B4" s="21"/>
      <c r="C4" s="21"/>
      <c r="D4" s="21"/>
    </row>
    <row r="5" spans="1:6" ht="15.75">
      <c r="A5" s="5">
        <v>1</v>
      </c>
      <c r="B5" s="5" t="s">
        <v>9</v>
      </c>
      <c r="C5" s="10">
        <v>2</v>
      </c>
      <c r="D5" s="5" t="s">
        <v>35</v>
      </c>
    </row>
    <row r="6" spans="1:6" ht="15.75">
      <c r="A6" s="5">
        <v>2</v>
      </c>
      <c r="B6" s="5" t="s">
        <v>10</v>
      </c>
      <c r="C6" s="10">
        <v>3</v>
      </c>
      <c r="D6" s="5" t="s">
        <v>35</v>
      </c>
      <c r="F6" s="14" t="s">
        <v>40</v>
      </c>
    </row>
    <row r="7" spans="1:6" ht="15.75">
      <c r="A7" s="5">
        <v>3</v>
      </c>
      <c r="B7" s="5" t="s">
        <v>11</v>
      </c>
      <c r="C7" s="10">
        <v>1</v>
      </c>
      <c r="D7" s="5" t="s">
        <v>35</v>
      </c>
      <c r="F7" t="s">
        <v>38</v>
      </c>
    </row>
    <row r="8" spans="1:6" ht="15.75">
      <c r="A8" s="5">
        <v>4</v>
      </c>
      <c r="B8" s="5" t="s">
        <v>12</v>
      </c>
      <c r="C8" s="11">
        <v>3</v>
      </c>
      <c r="D8" s="5" t="s">
        <v>35</v>
      </c>
      <c r="F8" t="s">
        <v>39</v>
      </c>
    </row>
    <row r="9" spans="1:6" ht="15.75">
      <c r="A9" s="5">
        <v>5</v>
      </c>
      <c r="B9" s="5" t="s">
        <v>13</v>
      </c>
      <c r="C9" s="11">
        <v>2</v>
      </c>
      <c r="D9" s="5" t="s">
        <v>35</v>
      </c>
    </row>
    <row r="10" spans="1:6" ht="15.75">
      <c r="A10" s="5">
        <v>6</v>
      </c>
      <c r="B10" s="5" t="s">
        <v>14</v>
      </c>
      <c r="C10" s="11">
        <v>1</v>
      </c>
      <c r="D10" s="5" t="s">
        <v>35</v>
      </c>
    </row>
    <row r="11" spans="1:6" ht="15.75">
      <c r="A11" s="5">
        <v>7</v>
      </c>
      <c r="B11" s="5" t="s">
        <v>15</v>
      </c>
      <c r="C11" s="11">
        <v>2</v>
      </c>
      <c r="D11" s="5" t="s">
        <v>35</v>
      </c>
    </row>
    <row r="12" spans="1:6" ht="15.75">
      <c r="A12" s="5">
        <v>8</v>
      </c>
      <c r="B12" s="5" t="s">
        <v>16</v>
      </c>
      <c r="C12" s="11">
        <v>0</v>
      </c>
      <c r="D12" s="5" t="s">
        <v>35</v>
      </c>
    </row>
    <row r="13" spans="1:6" ht="15.75">
      <c r="A13" s="5">
        <v>9</v>
      </c>
      <c r="B13" s="5" t="s">
        <v>17</v>
      </c>
      <c r="C13" s="11">
        <v>4</v>
      </c>
      <c r="D13" s="5" t="s">
        <v>35</v>
      </c>
    </row>
    <row r="14" spans="1:6" ht="15.75">
      <c r="A14" s="5">
        <v>10</v>
      </c>
      <c r="B14" s="5" t="s">
        <v>18</v>
      </c>
      <c r="C14" s="11">
        <v>6</v>
      </c>
      <c r="D14" s="5" t="s">
        <v>36</v>
      </c>
    </row>
    <row r="15" spans="1:6" ht="15.75">
      <c r="A15" s="5">
        <v>11</v>
      </c>
      <c r="B15" s="5" t="s">
        <v>19</v>
      </c>
      <c r="C15" s="11">
        <v>1</v>
      </c>
      <c r="D15" s="5" t="s">
        <v>35</v>
      </c>
    </row>
    <row r="16" spans="1:6" ht="15.75">
      <c r="A16" s="5">
        <v>12</v>
      </c>
      <c r="B16" s="5" t="s">
        <v>20</v>
      </c>
      <c r="C16" s="11">
        <v>1</v>
      </c>
      <c r="D16" s="5" t="s">
        <v>35</v>
      </c>
    </row>
    <row r="17" spans="1:4" ht="15.75">
      <c r="A17" s="5">
        <v>13</v>
      </c>
      <c r="B17" s="5" t="s">
        <v>21</v>
      </c>
      <c r="C17" s="11">
        <v>1</v>
      </c>
      <c r="D17" s="5" t="s">
        <v>35</v>
      </c>
    </row>
    <row r="18" spans="1:4" ht="15.75">
      <c r="A18" s="5">
        <v>14</v>
      </c>
      <c r="B18" s="5" t="s">
        <v>22</v>
      </c>
      <c r="C18" s="11">
        <v>5</v>
      </c>
      <c r="D18" s="5" t="s">
        <v>35</v>
      </c>
    </row>
    <row r="19" spans="1:4" ht="15.75">
      <c r="A19" s="5">
        <v>15</v>
      </c>
      <c r="B19" s="5" t="s">
        <v>23</v>
      </c>
      <c r="C19" s="11">
        <v>2</v>
      </c>
      <c r="D19" s="5" t="s">
        <v>35</v>
      </c>
    </row>
    <row r="20" spans="1:4" ht="15.75">
      <c r="A20" s="5">
        <v>16</v>
      </c>
      <c r="B20" s="5" t="s">
        <v>24</v>
      </c>
      <c r="C20" s="11">
        <v>0</v>
      </c>
      <c r="D20" s="5" t="s">
        <v>35</v>
      </c>
    </row>
    <row r="21" spans="1:4" ht="15.75">
      <c r="A21" s="5">
        <v>17</v>
      </c>
      <c r="B21" s="5" t="s">
        <v>25</v>
      </c>
      <c r="C21" s="11">
        <v>4</v>
      </c>
      <c r="D21" s="5" t="s">
        <v>35</v>
      </c>
    </row>
    <row r="22" spans="1:4" ht="15.75">
      <c r="A22" s="5">
        <v>18</v>
      </c>
      <c r="B22" s="5" t="s">
        <v>26</v>
      </c>
      <c r="C22" s="11">
        <v>0</v>
      </c>
      <c r="D22" s="5" t="s">
        <v>35</v>
      </c>
    </row>
    <row r="23" spans="1:4" ht="15.75">
      <c r="A23" s="5">
        <v>19</v>
      </c>
      <c r="B23" s="5" t="s">
        <v>27</v>
      </c>
      <c r="C23" s="11">
        <v>6</v>
      </c>
      <c r="D23" s="5" t="s">
        <v>36</v>
      </c>
    </row>
    <row r="24" spans="1:4" ht="15.75">
      <c r="A24" s="5">
        <v>20</v>
      </c>
      <c r="B24" s="5" t="s">
        <v>28</v>
      </c>
      <c r="C24" s="11">
        <v>3</v>
      </c>
      <c r="D24" s="5" t="s">
        <v>35</v>
      </c>
    </row>
    <row r="25" spans="1:4" ht="15.75">
      <c r="A25" s="26" t="s">
        <v>32</v>
      </c>
      <c r="B25" s="27"/>
      <c r="C25" s="5">
        <f>SUM(C5:C24)</f>
        <v>47</v>
      </c>
      <c r="D25" s="6"/>
    </row>
    <row r="26" spans="1:4" ht="15.75">
      <c r="A26" s="26" t="s">
        <v>33</v>
      </c>
      <c r="B26" s="28"/>
      <c r="C26" s="2">
        <f>C25/A24</f>
        <v>2.35</v>
      </c>
      <c r="D26" s="6"/>
    </row>
  </sheetData>
  <mergeCells count="6">
    <mergeCell ref="A26:B26"/>
    <mergeCell ref="A2:A4"/>
    <mergeCell ref="B2:B4"/>
    <mergeCell ref="C2:C4"/>
    <mergeCell ref="D2:D4"/>
    <mergeCell ref="A25:B2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opLeftCell="A10" workbookViewId="0">
      <selection activeCell="B2" sqref="B2:C24"/>
    </sheetView>
  </sheetViews>
  <sheetFormatPr defaultRowHeight="15"/>
  <cols>
    <col min="2" max="2" width="13.140625" customWidth="1"/>
    <col min="3" max="3" width="20.85546875" customWidth="1"/>
    <col min="4" max="4" width="22.28515625" customWidth="1"/>
  </cols>
  <sheetData>
    <row r="2" spans="1:6" ht="15" customHeight="1">
      <c r="A2" s="21" t="s">
        <v>2</v>
      </c>
      <c r="B2" s="21" t="s">
        <v>1</v>
      </c>
      <c r="C2" s="21" t="s">
        <v>30</v>
      </c>
      <c r="D2" s="21" t="s">
        <v>34</v>
      </c>
    </row>
    <row r="3" spans="1:6" ht="15" customHeight="1">
      <c r="A3" s="21"/>
      <c r="B3" s="21"/>
      <c r="C3" s="21"/>
      <c r="D3" s="21"/>
    </row>
    <row r="4" spans="1:6" ht="15" customHeight="1">
      <c r="A4" s="21"/>
      <c r="B4" s="21"/>
      <c r="C4" s="21"/>
      <c r="D4" s="21"/>
    </row>
    <row r="5" spans="1:6" ht="15.75">
      <c r="A5" s="5">
        <v>1</v>
      </c>
      <c r="B5" s="5" t="s">
        <v>9</v>
      </c>
      <c r="C5" s="11">
        <v>7</v>
      </c>
      <c r="D5" s="5" t="s">
        <v>36</v>
      </c>
      <c r="F5" s="14" t="s">
        <v>40</v>
      </c>
    </row>
    <row r="6" spans="1:6" ht="15.75">
      <c r="A6" s="5">
        <v>2</v>
      </c>
      <c r="B6" s="5" t="s">
        <v>10</v>
      </c>
      <c r="C6" s="11">
        <v>9</v>
      </c>
      <c r="D6" s="5" t="s">
        <v>37</v>
      </c>
      <c r="F6" t="s">
        <v>38</v>
      </c>
    </row>
    <row r="7" spans="1:6" ht="15.75">
      <c r="A7" s="5">
        <v>3</v>
      </c>
      <c r="B7" s="5" t="s">
        <v>11</v>
      </c>
      <c r="C7" s="11">
        <v>4</v>
      </c>
      <c r="D7" s="5" t="s">
        <v>36</v>
      </c>
      <c r="F7" t="s">
        <v>39</v>
      </c>
    </row>
    <row r="8" spans="1:6" ht="15.75">
      <c r="A8" s="5">
        <v>4</v>
      </c>
      <c r="B8" s="5" t="s">
        <v>12</v>
      </c>
      <c r="C8" s="11">
        <v>8</v>
      </c>
      <c r="D8" s="5" t="s">
        <v>37</v>
      </c>
    </row>
    <row r="9" spans="1:6" ht="15.75">
      <c r="A9" s="5">
        <v>5</v>
      </c>
      <c r="B9" s="5" t="s">
        <v>13</v>
      </c>
      <c r="C9" s="11">
        <v>7</v>
      </c>
      <c r="D9" s="5" t="s">
        <v>36</v>
      </c>
    </row>
    <row r="10" spans="1:6" ht="15.75">
      <c r="A10" s="5">
        <v>6</v>
      </c>
      <c r="B10" s="5" t="s">
        <v>14</v>
      </c>
      <c r="C10" s="11">
        <v>4</v>
      </c>
      <c r="D10" s="5" t="s">
        <v>37</v>
      </c>
    </row>
    <row r="11" spans="1:6" ht="15.75">
      <c r="A11" s="5">
        <v>7</v>
      </c>
      <c r="B11" s="5" t="s">
        <v>15</v>
      </c>
      <c r="C11" s="11">
        <v>7</v>
      </c>
      <c r="D11" s="5" t="s">
        <v>36</v>
      </c>
    </row>
    <row r="12" spans="1:6" ht="15.75">
      <c r="A12" s="5">
        <v>8</v>
      </c>
      <c r="B12" s="5" t="s">
        <v>16</v>
      </c>
      <c r="C12" s="11">
        <v>4</v>
      </c>
      <c r="D12" s="5" t="s">
        <v>37</v>
      </c>
    </row>
    <row r="13" spans="1:6" ht="15.75">
      <c r="A13" s="5">
        <v>9</v>
      </c>
      <c r="B13" s="5" t="s">
        <v>17</v>
      </c>
      <c r="C13" s="11">
        <v>6</v>
      </c>
      <c r="D13" s="5" t="s">
        <v>37</v>
      </c>
    </row>
    <row r="14" spans="1:6" ht="15.75">
      <c r="A14" s="5">
        <v>10</v>
      </c>
      <c r="B14" s="5" t="s">
        <v>18</v>
      </c>
      <c r="C14" s="11">
        <v>8</v>
      </c>
      <c r="D14" s="5" t="s">
        <v>37</v>
      </c>
    </row>
    <row r="15" spans="1:6" ht="15.75">
      <c r="A15" s="5">
        <v>11</v>
      </c>
      <c r="B15" s="5" t="s">
        <v>19</v>
      </c>
      <c r="C15" s="11">
        <v>5</v>
      </c>
      <c r="D15" s="5" t="s">
        <v>36</v>
      </c>
    </row>
    <row r="16" spans="1:6" ht="15.75">
      <c r="A16" s="5">
        <v>12</v>
      </c>
      <c r="B16" s="5" t="s">
        <v>20</v>
      </c>
      <c r="C16" s="11">
        <v>4</v>
      </c>
      <c r="D16" s="5" t="s">
        <v>37</v>
      </c>
    </row>
    <row r="17" spans="1:4" ht="15.75">
      <c r="A17" s="5">
        <v>13</v>
      </c>
      <c r="B17" s="5" t="s">
        <v>21</v>
      </c>
      <c r="C17" s="11">
        <v>3</v>
      </c>
      <c r="D17" s="5" t="s">
        <v>37</v>
      </c>
    </row>
    <row r="18" spans="1:4" ht="15.75">
      <c r="A18" s="5">
        <v>14</v>
      </c>
      <c r="B18" s="5" t="s">
        <v>22</v>
      </c>
      <c r="C18" s="11">
        <v>8</v>
      </c>
      <c r="D18" s="5" t="s">
        <v>37</v>
      </c>
    </row>
    <row r="19" spans="1:4" ht="15.75">
      <c r="A19" s="5">
        <v>15</v>
      </c>
      <c r="B19" s="5" t="s">
        <v>23</v>
      </c>
      <c r="C19" s="11">
        <v>6</v>
      </c>
      <c r="D19" s="5" t="s">
        <v>37</v>
      </c>
    </row>
    <row r="20" spans="1:4" ht="15.75">
      <c r="A20" s="5">
        <v>16</v>
      </c>
      <c r="B20" s="5" t="s">
        <v>24</v>
      </c>
      <c r="C20" s="11">
        <v>3</v>
      </c>
      <c r="D20" s="5" t="s">
        <v>37</v>
      </c>
    </row>
    <row r="21" spans="1:4" ht="15.75">
      <c r="A21" s="5">
        <v>17</v>
      </c>
      <c r="B21" s="5" t="s">
        <v>25</v>
      </c>
      <c r="C21" s="11">
        <v>9</v>
      </c>
      <c r="D21" s="5" t="s">
        <v>36</v>
      </c>
    </row>
    <row r="22" spans="1:4" ht="15.75">
      <c r="A22" s="5">
        <v>18</v>
      </c>
      <c r="B22" s="5" t="s">
        <v>26</v>
      </c>
      <c r="C22" s="11">
        <v>4</v>
      </c>
      <c r="D22" s="5" t="s">
        <v>36</v>
      </c>
    </row>
    <row r="23" spans="1:4" ht="15.75">
      <c r="A23" s="5">
        <v>19</v>
      </c>
      <c r="B23" s="5" t="s">
        <v>27</v>
      </c>
      <c r="C23" s="11">
        <v>9</v>
      </c>
      <c r="D23" s="5" t="s">
        <v>37</v>
      </c>
    </row>
    <row r="24" spans="1:4" ht="15.75">
      <c r="A24" s="5">
        <v>20</v>
      </c>
      <c r="B24" s="5" t="s">
        <v>28</v>
      </c>
      <c r="C24" s="11">
        <v>6</v>
      </c>
      <c r="D24" s="5" t="s">
        <v>36</v>
      </c>
    </row>
    <row r="25" spans="1:4" ht="15.75">
      <c r="A25" s="26" t="s">
        <v>32</v>
      </c>
      <c r="B25" s="27"/>
      <c r="C25" s="5">
        <f>SUM(C5:C24)</f>
        <v>121</v>
      </c>
      <c r="D25" s="6"/>
    </row>
    <row r="26" spans="1:4" ht="15.75" customHeight="1">
      <c r="A26" s="26" t="s">
        <v>33</v>
      </c>
      <c r="B26" s="28"/>
      <c r="C26" s="2">
        <f>C25/A24</f>
        <v>6.05</v>
      </c>
      <c r="D26" s="6"/>
    </row>
  </sheetData>
  <mergeCells count="6">
    <mergeCell ref="A26:B26"/>
    <mergeCell ref="D2:D4"/>
    <mergeCell ref="A2:A4"/>
    <mergeCell ref="B2:B4"/>
    <mergeCell ref="C2:C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Sebelum</vt:lpstr>
      <vt:lpstr>Sesudah</vt:lpstr>
      <vt:lpstr>S &amp; S</vt:lpstr>
      <vt:lpstr>sebelum2</vt:lpstr>
      <vt:lpstr>Sesudah2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2012-05-13T09:42:34Z</dcterms:modified>
</cp:coreProperties>
</file>