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105" windowWidth="15030" windowHeight="8010" activeTab="2"/>
  </bookViews>
  <sheets>
    <sheet name="Sebelum" sheetId="1" r:id="rId1"/>
    <sheet name="Sesudah" sheetId="6" r:id="rId2"/>
    <sheet name="S &amp; S" sheetId="7" r:id="rId3"/>
    <sheet name="Sheet1" sheetId="8" r:id="rId4"/>
    <sheet name="Sheet2" sheetId="9" r:id="rId5"/>
  </sheets>
  <calcPr calcId="125725"/>
</workbook>
</file>

<file path=xl/calcChain.xml><?xml version="1.0" encoding="utf-8"?>
<calcChain xmlns="http://schemas.openxmlformats.org/spreadsheetml/2006/main">
  <c r="D19" i="7"/>
  <c r="D20" s="1"/>
  <c r="C19"/>
  <c r="C20" s="1"/>
  <c r="G19"/>
  <c r="E18"/>
  <c r="E17"/>
  <c r="E16"/>
  <c r="E14"/>
  <c r="E15"/>
  <c r="E13"/>
  <c r="E12"/>
  <c r="E11"/>
  <c r="E10"/>
  <c r="E9"/>
  <c r="E8"/>
  <c r="E7"/>
  <c r="E6"/>
  <c r="E5"/>
  <c r="E4"/>
  <c r="C20" i="9" l="1"/>
  <c r="C20" i="8"/>
  <c r="M19" i="6"/>
  <c r="M18"/>
  <c r="M17"/>
  <c r="M15"/>
  <c r="M14"/>
  <c r="M13"/>
  <c r="M12"/>
  <c r="M11"/>
  <c r="M10"/>
  <c r="M9"/>
  <c r="M8"/>
  <c r="M7"/>
  <c r="M6"/>
  <c r="M5"/>
  <c r="M5" i="1"/>
  <c r="M20" s="1"/>
  <c r="M6"/>
  <c r="M7"/>
  <c r="M8"/>
  <c r="M9"/>
  <c r="M10"/>
  <c r="M11"/>
  <c r="M12"/>
  <c r="M13"/>
  <c r="M14"/>
  <c r="M15"/>
  <c r="M17"/>
  <c r="M18"/>
  <c r="M19"/>
  <c r="M20" i="6" l="1"/>
</calcChain>
</file>

<file path=xl/sharedStrings.xml><?xml version="1.0" encoding="utf-8"?>
<sst xmlns="http://schemas.openxmlformats.org/spreadsheetml/2006/main" count="137" uniqueCount="42">
  <si>
    <t>No</t>
  </si>
  <si>
    <t>Nama</t>
  </si>
  <si>
    <t>Skor Penilaian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</si>
  <si>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</si>
  <si>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</si>
  <si>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</si>
  <si>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</si>
  <si>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</si>
  <si>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</si>
  <si>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</si>
  <si>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</si>
  <si>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</si>
  <si>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</si>
  <si>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</si>
  <si>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</si>
  <si>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</si>
  <si>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</si>
  <si>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</si>
  <si>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Jumlah</t>
  </si>
  <si>
    <t>No.</t>
  </si>
  <si>
    <t>Kode Subjek</t>
  </si>
  <si>
    <t>Keterangan</t>
  </si>
  <si>
    <t>Rata-rata</t>
  </si>
  <si>
    <t>Jenjang</t>
  </si>
  <si>
    <t>Tanda Jenjang</t>
  </si>
  <si>
    <t>Perilaku Sosial Anak Sebelum Diberikan Perlakuan Penerapan Kegiatan Mendongeng</t>
  </si>
  <si>
    <t>Perilaku Sosial Anak Sesudah Diberikan Perlakuan Penerapan Kegiatan Mendongeng</t>
  </si>
  <si>
    <t>Perilaku Sosial Anak Sebelum Perlakuan</t>
  </si>
  <si>
    <t>Perilaku Sosial Anak Sesudah Perlakuan</t>
  </si>
  <si>
    <t>Beda Yi-Xi</t>
  </si>
  <si>
    <t>30-10/3=6,66=6</t>
  </si>
  <si>
    <t>10  -- 16</t>
  </si>
  <si>
    <t>24  --  30</t>
  </si>
  <si>
    <t>17  --  23</t>
  </si>
  <si>
    <t>Kurang</t>
  </si>
  <si>
    <t>Cukup</t>
  </si>
  <si>
    <t>Baik</t>
  </si>
  <si>
    <t>1,7</t>
  </si>
  <si>
    <t>12,5</t>
  </si>
  <si>
    <t>5,5</t>
  </si>
  <si>
    <t xml:space="preserve"> +</t>
  </si>
  <si>
    <t xml:space="preserve"> 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</si>
</sst>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 &amp; S'!$C$2</c:f>
              <c:strCache>
                <c:ptCount val="1"/>
                <c:pt idx="0">
                  <c:v>Perilaku Sosial Anak Sebelum Perlakuan</c:v>
                </c:pt>
              </c:strCache>
            </c:strRef>
          </c:tx>
          <c:cat>
            <c:strRef>
              <c:f>'S &amp; S'!$B$3:$B$18</c:f>
              <c:strCache>
                <c:ptCount val="16"/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h</c:v>
                </c:pt>
                <c:pt idx="9">
                  <c:v>i</c:v>
                </c:pt>
                <c:pt idx="10">
                  <c:v>j</c:v>
                </c:pt>
                <c:pt idx="11">
                  <c:v>k</c:v>
                </c:pt>
                <c:pt idx="12">
                  <c:v>l</c:v>
                </c:pt>
                <c:pt idx="13">
                  <c:v>m</c:v>
                </c:pt>
                <c:pt idx="14">
                  <c:v>n</c:v>
                </c:pt>
                <c:pt idx="15">
                  <c:v>o</c:v>
                </c:pt>
              </c:strCache>
            </c:strRef>
          </c:cat>
          <c:val>
            <c:numRef>
              <c:f>'S &amp; S'!$C$3:$C$18</c:f>
              <c:numCache>
                <c:formatCode>General</c:formatCode>
                <c:ptCount val="16"/>
                <c:pt idx="1">
                  <c:v>16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18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17</c:v>
                </c:pt>
                <c:pt idx="12">
                  <c:v>16</c:v>
                </c:pt>
                <c:pt idx="13">
                  <c:v>12</c:v>
                </c:pt>
                <c:pt idx="14">
                  <c:v>13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'S &amp; S'!$D$2</c:f>
              <c:strCache>
                <c:ptCount val="1"/>
                <c:pt idx="0">
                  <c:v>Perilaku Sosial Anak Sesudah Perlakuan</c:v>
                </c:pt>
              </c:strCache>
            </c:strRef>
          </c:tx>
          <c:cat>
            <c:strRef>
              <c:f>'S &amp; S'!$B$3:$B$18</c:f>
              <c:strCache>
                <c:ptCount val="16"/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h</c:v>
                </c:pt>
                <c:pt idx="9">
                  <c:v>i</c:v>
                </c:pt>
                <c:pt idx="10">
                  <c:v>j</c:v>
                </c:pt>
                <c:pt idx="11">
                  <c:v>k</c:v>
                </c:pt>
                <c:pt idx="12">
                  <c:v>l</c:v>
                </c:pt>
                <c:pt idx="13">
                  <c:v>m</c:v>
                </c:pt>
                <c:pt idx="14">
                  <c:v>n</c:v>
                </c:pt>
                <c:pt idx="15">
                  <c:v>o</c:v>
                </c:pt>
              </c:strCache>
            </c:strRef>
          </c:cat>
          <c:val>
            <c:numRef>
              <c:f>'S &amp; S'!$D$3:$D$18</c:f>
              <c:numCache>
                <c:formatCode>General</c:formatCode>
                <c:ptCount val="16"/>
                <c:pt idx="1">
                  <c:v>26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29</c:v>
                </c:pt>
                <c:pt idx="8">
                  <c:v>25</c:v>
                </c:pt>
                <c:pt idx="9">
                  <c:v>25</c:v>
                </c:pt>
                <c:pt idx="10">
                  <c:v>23</c:v>
                </c:pt>
                <c:pt idx="11">
                  <c:v>28</c:v>
                </c:pt>
                <c:pt idx="12">
                  <c:v>16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</c:numCache>
            </c:numRef>
          </c:val>
        </c:ser>
        <c:shape val="box"/>
        <c:axId val="60115200"/>
        <c:axId val="60133376"/>
        <c:axId val="0"/>
      </c:bar3DChart>
      <c:catAx>
        <c:axId val="60115200"/>
        <c:scaling>
          <c:orientation val="minMax"/>
        </c:scaling>
        <c:axPos val="b"/>
        <c:tickLblPos val="nextTo"/>
        <c:crossAx val="60133376"/>
        <c:crosses val="autoZero"/>
        <c:auto val="1"/>
        <c:lblAlgn val="ctr"/>
        <c:lblOffset val="100"/>
      </c:catAx>
      <c:valAx>
        <c:axId val="60133376"/>
        <c:scaling>
          <c:orientation val="minMax"/>
        </c:scaling>
        <c:axPos val="l"/>
        <c:majorGridlines/>
        <c:numFmt formatCode="General" sourceLinked="1"/>
        <c:tickLblPos val="nextTo"/>
        <c:crossAx val="60115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style val="33"/>
  <c:chart>
    <c:title>
      <c:txPr>
        <a:bodyPr/>
        <a:lstStyle/>
        <a:p>
          <a:pPr>
            <a:defRPr lang="en-US"/>
          </a:pPr>
          <a:endParaRPr lang="id-ID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Sheet1!$C$2</c:f>
              <c:strCache>
                <c:ptCount val="1"/>
                <c:pt idx="0">
                  <c:v>Perilaku Sosial Anak Sebelum Perlakuan</c:v>
                </c:pt>
              </c:strCache>
            </c:strRef>
          </c:tx>
          <c:cat>
            <c:strRef>
              <c:f>Sheet1!$B$3:$B$19</c:f>
              <c:strCache>
                <c:ptCount val="17"/>
                <c:pt idx="2">
                  <c:v>a</c:v>
                </c:pt>
                <c:pt idx="3">
                  <c:v>b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g</c:v>
                </c:pt>
                <c:pt idx="9">
                  <c:v>h</c:v>
                </c:pt>
                <c:pt idx="10">
                  <c:v>i</c:v>
                </c:pt>
                <c:pt idx="11">
                  <c:v>j</c:v>
                </c:pt>
                <c:pt idx="12">
                  <c:v>k</c:v>
                </c:pt>
                <c:pt idx="13">
                  <c:v>l</c:v>
                </c:pt>
                <c:pt idx="14">
                  <c:v>m</c:v>
                </c:pt>
                <c:pt idx="15">
                  <c:v>n</c:v>
                </c:pt>
                <c:pt idx="16">
                  <c:v>o</c:v>
                </c:pt>
              </c:strCache>
            </c:strRef>
          </c:cat>
          <c:val>
            <c:numRef>
              <c:f>Sheet1!$C$3:$C$19</c:f>
              <c:numCache>
                <c:formatCode>General</c:formatCode>
                <c:ptCount val="17"/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18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  <c:pt idx="12">
                  <c:v>17</c:v>
                </c:pt>
                <c:pt idx="13">
                  <c:v>16</c:v>
                </c:pt>
                <c:pt idx="14">
                  <c:v>12</c:v>
                </c:pt>
                <c:pt idx="15">
                  <c:v>13</c:v>
                </c:pt>
                <c:pt idx="16">
                  <c:v>10</c:v>
                </c:pt>
              </c:numCache>
            </c:numRef>
          </c:val>
        </c:ser>
        <c:shape val="box"/>
        <c:axId val="60224640"/>
        <c:axId val="60226176"/>
        <c:axId val="0"/>
      </c:bar3DChart>
      <c:catAx>
        <c:axId val="602246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60226176"/>
        <c:crosses val="autoZero"/>
        <c:auto val="1"/>
        <c:lblAlgn val="ctr"/>
        <c:lblOffset val="100"/>
      </c:catAx>
      <c:valAx>
        <c:axId val="602261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602246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id-ID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style val="36"/>
  <c:chart>
    <c:title>
      <c:txPr>
        <a:bodyPr/>
        <a:lstStyle/>
        <a:p>
          <a:pPr>
            <a:defRPr lang="id-ID"/>
          </a:pPr>
          <a:endParaRPr lang="id-ID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Sheet2!$C$2</c:f>
              <c:strCache>
                <c:ptCount val="1"/>
                <c:pt idx="0">
                  <c:v>Perilaku Sosial Anak Sesudah Perlakuan</c:v>
                </c:pt>
              </c:strCache>
            </c:strRef>
          </c:tx>
          <c:cat>
            <c:strRef>
              <c:f>Sheet2!$B$3:$B$19</c:f>
              <c:strCache>
                <c:ptCount val="17"/>
                <c:pt idx="2">
                  <c:v>a</c:v>
                </c:pt>
                <c:pt idx="3">
                  <c:v>b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g</c:v>
                </c:pt>
                <c:pt idx="9">
                  <c:v>h</c:v>
                </c:pt>
                <c:pt idx="10">
                  <c:v>i</c:v>
                </c:pt>
                <c:pt idx="11">
                  <c:v>j</c:v>
                </c:pt>
                <c:pt idx="12">
                  <c:v>k</c:v>
                </c:pt>
                <c:pt idx="13">
                  <c:v>l</c:v>
                </c:pt>
                <c:pt idx="14">
                  <c:v>m</c:v>
                </c:pt>
                <c:pt idx="15">
                  <c:v>n</c:v>
                </c:pt>
                <c:pt idx="16">
                  <c:v>o</c:v>
                </c:pt>
              </c:strCache>
            </c:strRef>
          </c:cat>
          <c:val>
            <c:numRef>
              <c:f>Sheet2!$C$3:$C$19</c:f>
              <c:numCache>
                <c:formatCode>General</c:formatCode>
                <c:ptCount val="17"/>
                <c:pt idx="2">
                  <c:v>26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29</c:v>
                </c:pt>
                <c:pt idx="9">
                  <c:v>25</c:v>
                </c:pt>
                <c:pt idx="10">
                  <c:v>25</c:v>
                </c:pt>
                <c:pt idx="11">
                  <c:v>23</c:v>
                </c:pt>
                <c:pt idx="12">
                  <c:v>28</c:v>
                </c:pt>
                <c:pt idx="13">
                  <c:v>16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</c:numCache>
            </c:numRef>
          </c:val>
        </c:ser>
        <c:shape val="box"/>
        <c:axId val="60460416"/>
        <c:axId val="60478592"/>
        <c:axId val="0"/>
      </c:bar3DChart>
      <c:catAx>
        <c:axId val="604604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id-ID"/>
            </a:pPr>
            <a:endParaRPr lang="id-ID"/>
          </a:p>
        </c:txPr>
        <c:crossAx val="60478592"/>
        <c:crosses val="autoZero"/>
        <c:auto val="1"/>
        <c:lblAlgn val="ctr"/>
        <c:lblOffset val="100"/>
      </c:catAx>
      <c:valAx>
        <c:axId val="604785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id-ID"/>
            </a:pPr>
            <a:endParaRPr lang="id-ID"/>
          </a:p>
        </c:txPr>
        <c:crossAx val="60460416"/>
        <c:crosses val="autoZero"/>
        <c:crossBetween val="between"/>
      </c:valAx>
    </c:plotArea>
    <c:legend>
      <c:legendPos val="r"/>
      <c:txPr>
        <a:bodyPr/>
        <a:lstStyle/>
        <a:p>
          <a:pPr>
            <a:defRPr lang="id-ID"/>
          </a:pPr>
          <a:endParaRPr lang="id-ID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21</xdr:row>
      <xdr:rowOff>161925</xdr:rowOff>
    </xdr:from>
    <xdr:to>
      <xdr:col>13</xdr:col>
      <xdr:colOff>200025</xdr:colOff>
      <xdr:row>36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180975</xdr:rowOff>
    </xdr:from>
    <xdr:to>
      <xdr:col>12</xdr:col>
      <xdr:colOff>323850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9525</xdr:rowOff>
    </xdr:from>
    <xdr:to>
      <xdr:col>12</xdr:col>
      <xdr:colOff>323850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A3" sqref="A3:M20"/>
    </sheetView>
  </sheetViews>
  <sheetFormatPr defaultRowHeight="15.75"/>
  <cols>
    <col min="1" max="1" width="5.28515625" style="1" customWidth="1"/>
    <col min="2" max="2" width="9.140625" style="1"/>
    <col min="3" max="3" width="7.28515625" style="1" customWidth="1"/>
    <col min="4" max="4" width="7.140625" style="1" customWidth="1"/>
    <col min="5" max="5" width="6.7109375" style="1" customWidth="1"/>
    <col min="6" max="6" width="7.140625" style="1" customWidth="1"/>
    <col min="7" max="7" width="7.5703125" style="1" customWidth="1"/>
    <col min="8" max="8" width="8.140625" style="1" customWidth="1"/>
    <col min="9" max="9" width="6.7109375" style="1" customWidth="1"/>
    <col min="10" max="10" width="7.7109375" style="1" customWidth="1"/>
    <col min="11" max="11" width="7.42578125" style="1" customWidth="1"/>
    <col min="12" max="12" width="6.7109375" style="1" customWidth="1"/>
    <col min="13" max="13" width="7.140625" style="1" customWidth="1"/>
    <col min="14" max="14" width="7" style="1" customWidth="1"/>
    <col min="15" max="15" width="6.7109375" style="1" customWidth="1"/>
    <col min="16" max="16384" width="9.140625" style="1"/>
  </cols>
  <sheetData>
    <row r="1" spans="1:16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7"/>
      <c r="O1" s="7"/>
      <c r="P1" s="7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ht="15.75" customHeight="1">
      <c r="A3" s="15" t="s">
        <v>0</v>
      </c>
      <c r="B3" s="15" t="s">
        <v>1</v>
      </c>
      <c r="C3" s="17" t="s">
        <v>2</v>
      </c>
      <c r="D3" s="18"/>
      <c r="E3" s="18"/>
      <c r="F3" s="18"/>
      <c r="G3" s="18"/>
      <c r="H3" s="18"/>
      <c r="I3" s="18"/>
      <c r="J3" s="18"/>
      <c r="K3" s="18"/>
      <c r="L3" s="19"/>
      <c r="M3" s="20" t="s">
        <v>18</v>
      </c>
    </row>
    <row r="4" spans="1:16">
      <c r="A4" s="16"/>
      <c r="B4" s="16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21"/>
    </row>
    <row r="5" spans="1:16">
      <c r="A5" s="2">
        <v>1</v>
      </c>
      <c r="B5" s="2" t="s">
        <v>3</v>
      </c>
      <c r="C5" s="2">
        <v>1</v>
      </c>
      <c r="D5" s="2">
        <v>1</v>
      </c>
      <c r="E5" s="2">
        <v>2</v>
      </c>
      <c r="F5" s="2">
        <v>1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1</v>
      </c>
      <c r="M5" s="2">
        <f t="shared" ref="M5:M15" si="0">SUM(C5:L5)</f>
        <v>16</v>
      </c>
      <c r="N5" s="1">
        <v>16</v>
      </c>
    </row>
    <row r="6" spans="1:16">
      <c r="A6" s="2">
        <v>2</v>
      </c>
      <c r="B6" s="2" t="s">
        <v>4</v>
      </c>
      <c r="C6" s="2">
        <v>1</v>
      </c>
      <c r="D6" s="2">
        <v>2</v>
      </c>
      <c r="E6" s="2">
        <v>2</v>
      </c>
      <c r="F6" s="2">
        <v>1</v>
      </c>
      <c r="G6" s="2">
        <v>1</v>
      </c>
      <c r="H6" s="2">
        <v>2</v>
      </c>
      <c r="I6" s="2">
        <v>1</v>
      </c>
      <c r="J6" s="2">
        <v>1</v>
      </c>
      <c r="K6" s="2">
        <v>1</v>
      </c>
      <c r="L6" s="2">
        <v>2</v>
      </c>
      <c r="M6" s="2">
        <f t="shared" si="0"/>
        <v>14</v>
      </c>
      <c r="N6" s="1">
        <v>14</v>
      </c>
    </row>
    <row r="7" spans="1:16">
      <c r="A7" s="2">
        <v>3</v>
      </c>
      <c r="B7" s="2" t="s">
        <v>5</v>
      </c>
      <c r="C7" s="2">
        <v>1</v>
      </c>
      <c r="D7" s="2">
        <v>2</v>
      </c>
      <c r="E7" s="2">
        <v>1</v>
      </c>
      <c r="F7" s="2">
        <v>2</v>
      </c>
      <c r="G7" s="2">
        <v>2</v>
      </c>
      <c r="H7" s="2">
        <v>1</v>
      </c>
      <c r="I7" s="2">
        <v>1</v>
      </c>
      <c r="J7" s="2">
        <v>2</v>
      </c>
      <c r="K7" s="2">
        <v>1</v>
      </c>
      <c r="L7" s="2">
        <v>1</v>
      </c>
      <c r="M7" s="2">
        <f t="shared" si="0"/>
        <v>14</v>
      </c>
      <c r="N7" s="1">
        <v>14</v>
      </c>
    </row>
    <row r="8" spans="1:16">
      <c r="A8" s="2">
        <v>4</v>
      </c>
      <c r="B8" s="2" t="s">
        <v>6</v>
      </c>
      <c r="C8" s="2">
        <v>1</v>
      </c>
      <c r="D8" s="2">
        <v>1</v>
      </c>
      <c r="E8" s="2">
        <v>1</v>
      </c>
      <c r="F8" s="2">
        <v>2</v>
      </c>
      <c r="G8" s="2">
        <v>1</v>
      </c>
      <c r="H8" s="2">
        <v>1</v>
      </c>
      <c r="I8" s="2">
        <v>2</v>
      </c>
      <c r="J8" s="2">
        <v>1</v>
      </c>
      <c r="K8" s="2">
        <v>2</v>
      </c>
      <c r="L8" s="2">
        <v>1</v>
      </c>
      <c r="M8" s="2">
        <f t="shared" si="0"/>
        <v>13</v>
      </c>
      <c r="N8" s="1">
        <v>13</v>
      </c>
    </row>
    <row r="9" spans="1:16">
      <c r="A9" s="2">
        <v>5</v>
      </c>
      <c r="B9" s="2" t="s">
        <v>7</v>
      </c>
      <c r="C9" s="2">
        <v>1</v>
      </c>
      <c r="D9" s="2">
        <v>2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2</v>
      </c>
      <c r="K9" s="2">
        <v>1</v>
      </c>
      <c r="L9" s="2">
        <v>1</v>
      </c>
      <c r="M9" s="2">
        <f t="shared" si="0"/>
        <v>12</v>
      </c>
      <c r="N9" s="1">
        <v>12</v>
      </c>
    </row>
    <row r="10" spans="1:16">
      <c r="A10" s="2">
        <v>6</v>
      </c>
      <c r="B10" s="2" t="s">
        <v>8</v>
      </c>
      <c r="C10" s="2">
        <v>2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f t="shared" si="0"/>
        <v>11</v>
      </c>
      <c r="N10" s="1">
        <v>11</v>
      </c>
    </row>
    <row r="11" spans="1:16">
      <c r="A11" s="2">
        <v>7</v>
      </c>
      <c r="B11" s="2" t="s">
        <v>9</v>
      </c>
      <c r="C11" s="2">
        <v>2</v>
      </c>
      <c r="D11" s="2">
        <v>1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1</v>
      </c>
      <c r="M11" s="2">
        <f t="shared" si="0"/>
        <v>18</v>
      </c>
      <c r="N11" s="1">
        <v>18</v>
      </c>
    </row>
    <row r="12" spans="1:16">
      <c r="A12" s="2">
        <v>8</v>
      </c>
      <c r="B12" s="2" t="s">
        <v>10</v>
      </c>
      <c r="C12" s="2">
        <v>2</v>
      </c>
      <c r="D12" s="2">
        <v>1</v>
      </c>
      <c r="E12" s="2">
        <v>1</v>
      </c>
      <c r="F12" s="2">
        <v>1</v>
      </c>
      <c r="G12" s="2">
        <v>2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f t="shared" si="0"/>
        <v>12</v>
      </c>
      <c r="N12" s="1">
        <v>12</v>
      </c>
    </row>
    <row r="13" spans="1:16">
      <c r="A13" s="2">
        <v>9</v>
      </c>
      <c r="B13" s="2" t="s">
        <v>11</v>
      </c>
      <c r="C13" s="2">
        <v>2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2</v>
      </c>
      <c r="K13" s="2">
        <v>1</v>
      </c>
      <c r="L13" s="2">
        <v>1</v>
      </c>
      <c r="M13" s="2">
        <f t="shared" si="0"/>
        <v>12</v>
      </c>
      <c r="N13" s="1">
        <v>12</v>
      </c>
    </row>
    <row r="14" spans="1:16">
      <c r="A14" s="2">
        <v>10</v>
      </c>
      <c r="B14" s="2" t="s">
        <v>12</v>
      </c>
      <c r="C14" s="2">
        <v>1</v>
      </c>
      <c r="D14" s="2">
        <v>1</v>
      </c>
      <c r="E14" s="2">
        <v>1</v>
      </c>
      <c r="F14" s="2">
        <v>1</v>
      </c>
      <c r="G14" s="2">
        <v>2</v>
      </c>
      <c r="H14" s="2">
        <v>1</v>
      </c>
      <c r="I14" s="2">
        <v>2</v>
      </c>
      <c r="J14" s="2">
        <v>1</v>
      </c>
      <c r="K14" s="2">
        <v>2</v>
      </c>
      <c r="L14" s="2">
        <v>1</v>
      </c>
      <c r="M14" s="2">
        <f t="shared" si="0"/>
        <v>13</v>
      </c>
      <c r="N14" s="1">
        <v>13</v>
      </c>
    </row>
    <row r="15" spans="1:16">
      <c r="A15" s="2">
        <v>11</v>
      </c>
      <c r="B15" s="2" t="s">
        <v>13</v>
      </c>
      <c r="C15" s="2">
        <v>1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1</v>
      </c>
      <c r="J15" s="2">
        <v>2</v>
      </c>
      <c r="K15" s="2">
        <v>1</v>
      </c>
      <c r="L15" s="2">
        <v>2</v>
      </c>
      <c r="M15" s="2">
        <f t="shared" si="0"/>
        <v>17</v>
      </c>
      <c r="N15" s="1">
        <v>17</v>
      </c>
    </row>
    <row r="16" spans="1:16">
      <c r="A16" s="2">
        <v>12</v>
      </c>
      <c r="B16" s="2" t="s">
        <v>14</v>
      </c>
      <c r="C16" s="2">
        <v>1</v>
      </c>
      <c r="D16" s="2">
        <v>2</v>
      </c>
      <c r="E16" s="2">
        <v>1</v>
      </c>
      <c r="F16" s="2">
        <v>1</v>
      </c>
      <c r="G16" s="2">
        <v>1</v>
      </c>
      <c r="H16" s="2">
        <v>1</v>
      </c>
      <c r="I16" s="2">
        <v>2</v>
      </c>
      <c r="J16" s="2">
        <v>1</v>
      </c>
      <c r="K16" s="2">
        <v>2</v>
      </c>
      <c r="L16" s="2">
        <v>1</v>
      </c>
      <c r="M16" s="2">
        <v>16</v>
      </c>
      <c r="N16" s="1">
        <v>16</v>
      </c>
    </row>
    <row r="17" spans="1:14">
      <c r="A17" s="2">
        <v>13</v>
      </c>
      <c r="B17" s="2" t="s">
        <v>15</v>
      </c>
      <c r="C17" s="2">
        <v>2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2</v>
      </c>
      <c r="J17" s="2">
        <v>1</v>
      </c>
      <c r="K17" s="2">
        <v>1</v>
      </c>
      <c r="L17" s="2">
        <v>1</v>
      </c>
      <c r="M17" s="2">
        <f>SUM(C17:L17)</f>
        <v>12</v>
      </c>
      <c r="N17" s="1">
        <v>12</v>
      </c>
    </row>
    <row r="18" spans="1:14">
      <c r="A18" s="2">
        <v>14</v>
      </c>
      <c r="B18" s="2" t="s">
        <v>16</v>
      </c>
      <c r="C18" s="2">
        <v>1</v>
      </c>
      <c r="D18" s="2">
        <v>1</v>
      </c>
      <c r="E18" s="2">
        <v>1</v>
      </c>
      <c r="F18" s="2">
        <v>2</v>
      </c>
      <c r="G18" s="2">
        <v>2</v>
      </c>
      <c r="H18" s="2">
        <v>1</v>
      </c>
      <c r="I18" s="2">
        <v>1</v>
      </c>
      <c r="J18" s="2">
        <v>1</v>
      </c>
      <c r="K18" s="2">
        <v>2</v>
      </c>
      <c r="L18" s="2">
        <v>1</v>
      </c>
      <c r="M18" s="2">
        <f>SUM(C18:L18)</f>
        <v>13</v>
      </c>
      <c r="N18" s="1">
        <v>13</v>
      </c>
    </row>
    <row r="19" spans="1:14">
      <c r="A19" s="2">
        <v>15</v>
      </c>
      <c r="B19" s="2" t="s">
        <v>17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f>SUM(C19:L19)</f>
        <v>10</v>
      </c>
      <c r="N19" s="1">
        <v>10</v>
      </c>
    </row>
    <row r="20" spans="1:14">
      <c r="A20" s="17" t="s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6">
        <f>SUM(M5:M19)</f>
        <v>203</v>
      </c>
    </row>
    <row r="22" spans="1:14" ht="15.75" customHeight="1"/>
  </sheetData>
  <mergeCells count="6">
    <mergeCell ref="A1:M2"/>
    <mergeCell ref="A3:A4"/>
    <mergeCell ref="B3:B4"/>
    <mergeCell ref="A20:L20"/>
    <mergeCell ref="M3:M4"/>
    <mergeCell ref="C3:L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A3" sqref="A3:M20"/>
    </sheetView>
  </sheetViews>
  <sheetFormatPr defaultRowHeight="15"/>
  <cols>
    <col min="1" max="1" width="5.42578125" customWidth="1"/>
    <col min="3" max="11" width="5.7109375" customWidth="1"/>
    <col min="12" max="12" width="5.85546875" customWidth="1"/>
  </cols>
  <sheetData>
    <row r="1" spans="1:14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5.75">
      <c r="A3" s="15" t="s">
        <v>0</v>
      </c>
      <c r="B3" s="15" t="s">
        <v>1</v>
      </c>
      <c r="C3" s="17" t="s">
        <v>2</v>
      </c>
      <c r="D3" s="18"/>
      <c r="E3" s="18"/>
      <c r="F3" s="18"/>
      <c r="G3" s="18"/>
      <c r="H3" s="18"/>
      <c r="I3" s="18"/>
      <c r="J3" s="18"/>
      <c r="K3" s="18"/>
      <c r="L3" s="19"/>
      <c r="M3" s="20" t="s">
        <v>18</v>
      </c>
    </row>
    <row r="4" spans="1:14" ht="15.75">
      <c r="A4" s="16"/>
      <c r="B4" s="16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21"/>
    </row>
    <row r="5" spans="1:14" ht="15.75">
      <c r="A5" s="2">
        <v>1</v>
      </c>
      <c r="B5" s="2" t="s">
        <v>3</v>
      </c>
      <c r="C5" s="2">
        <v>2</v>
      </c>
      <c r="D5" s="2">
        <v>2</v>
      </c>
      <c r="E5" s="2">
        <v>3</v>
      </c>
      <c r="F5" s="2">
        <v>2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2</v>
      </c>
      <c r="M5" s="2">
        <f t="shared" ref="M5:M15" si="0">SUM(C5:L5)</f>
        <v>26</v>
      </c>
      <c r="N5" s="5">
        <v>26</v>
      </c>
    </row>
    <row r="6" spans="1:14" ht="15.75">
      <c r="A6" s="2">
        <v>2</v>
      </c>
      <c r="B6" s="2" t="s">
        <v>4</v>
      </c>
      <c r="C6" s="2">
        <v>3</v>
      </c>
      <c r="D6" s="2">
        <v>3</v>
      </c>
      <c r="E6" s="2">
        <v>3</v>
      </c>
      <c r="F6" s="2">
        <v>3</v>
      </c>
      <c r="G6" s="2">
        <v>2</v>
      </c>
      <c r="H6" s="2">
        <v>3</v>
      </c>
      <c r="I6" s="2">
        <v>2</v>
      </c>
      <c r="J6" s="2">
        <v>2</v>
      </c>
      <c r="K6" s="2">
        <v>3</v>
      </c>
      <c r="L6" s="2">
        <v>3</v>
      </c>
      <c r="M6" s="2">
        <f t="shared" si="0"/>
        <v>27</v>
      </c>
      <c r="N6" s="5">
        <v>27</v>
      </c>
    </row>
    <row r="7" spans="1:14" ht="15.75">
      <c r="A7" s="2">
        <v>3</v>
      </c>
      <c r="B7" s="2" t="s">
        <v>5</v>
      </c>
      <c r="C7" s="2">
        <v>2</v>
      </c>
      <c r="D7" s="2">
        <v>3</v>
      </c>
      <c r="E7" s="2">
        <v>2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2</v>
      </c>
      <c r="L7" s="2">
        <v>2</v>
      </c>
      <c r="M7" s="2">
        <f t="shared" si="0"/>
        <v>26</v>
      </c>
      <c r="N7" s="5">
        <v>26</v>
      </c>
    </row>
    <row r="8" spans="1:14" ht="15.75">
      <c r="A8" s="2">
        <v>4</v>
      </c>
      <c r="B8" s="2" t="s">
        <v>6</v>
      </c>
      <c r="C8" s="2">
        <v>2</v>
      </c>
      <c r="D8" s="2">
        <v>2</v>
      </c>
      <c r="E8" s="2">
        <v>2</v>
      </c>
      <c r="F8" s="2">
        <v>3</v>
      </c>
      <c r="G8" s="2">
        <v>3</v>
      </c>
      <c r="H8" s="2">
        <v>2</v>
      </c>
      <c r="I8" s="2">
        <v>3</v>
      </c>
      <c r="J8" s="2">
        <v>2</v>
      </c>
      <c r="K8" s="2">
        <v>3</v>
      </c>
      <c r="L8" s="2">
        <v>2</v>
      </c>
      <c r="M8" s="2">
        <f t="shared" si="0"/>
        <v>24</v>
      </c>
      <c r="N8" s="8">
        <v>24</v>
      </c>
    </row>
    <row r="9" spans="1:14" ht="15.75">
      <c r="A9" s="2">
        <v>5</v>
      </c>
      <c r="B9" s="2" t="s">
        <v>7</v>
      </c>
      <c r="C9" s="2">
        <v>2</v>
      </c>
      <c r="D9" s="2">
        <v>3</v>
      </c>
      <c r="E9" s="2">
        <v>2</v>
      </c>
      <c r="F9" s="2">
        <v>2</v>
      </c>
      <c r="G9" s="2">
        <v>3</v>
      </c>
      <c r="H9" s="2">
        <v>3</v>
      </c>
      <c r="I9" s="2">
        <v>2</v>
      </c>
      <c r="J9" s="2">
        <v>3</v>
      </c>
      <c r="K9" s="2">
        <v>2</v>
      </c>
      <c r="L9" s="2">
        <v>2</v>
      </c>
      <c r="M9" s="2">
        <f t="shared" si="0"/>
        <v>24</v>
      </c>
      <c r="N9" s="8">
        <v>24</v>
      </c>
    </row>
    <row r="10" spans="1:14" ht="15.75">
      <c r="A10" s="2">
        <v>6</v>
      </c>
      <c r="B10" s="2" t="s">
        <v>8</v>
      </c>
      <c r="C10" s="2">
        <v>3</v>
      </c>
      <c r="D10" s="2">
        <v>2</v>
      </c>
      <c r="E10" s="2">
        <v>3</v>
      </c>
      <c r="F10" s="2">
        <v>2</v>
      </c>
      <c r="G10" s="2">
        <v>2</v>
      </c>
      <c r="H10" s="2">
        <v>3</v>
      </c>
      <c r="I10" s="2">
        <v>3</v>
      </c>
      <c r="J10" s="2">
        <v>2</v>
      </c>
      <c r="K10" s="2">
        <v>2</v>
      </c>
      <c r="L10" s="2">
        <v>2</v>
      </c>
      <c r="M10" s="2">
        <f t="shared" si="0"/>
        <v>24</v>
      </c>
      <c r="N10" s="8">
        <v>24</v>
      </c>
    </row>
    <row r="11" spans="1:14" ht="15.75">
      <c r="A11" s="2">
        <v>7</v>
      </c>
      <c r="B11" s="2" t="s">
        <v>9</v>
      </c>
      <c r="C11" s="2">
        <v>3</v>
      </c>
      <c r="D11" s="2">
        <v>2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3</v>
      </c>
      <c r="L11" s="2">
        <v>3</v>
      </c>
      <c r="M11" s="2">
        <f t="shared" si="0"/>
        <v>29</v>
      </c>
      <c r="N11" s="8">
        <v>29</v>
      </c>
    </row>
    <row r="12" spans="1:14" ht="15.75">
      <c r="A12" s="2">
        <v>8</v>
      </c>
      <c r="B12" s="2" t="s">
        <v>10</v>
      </c>
      <c r="C12" s="2">
        <v>3</v>
      </c>
      <c r="D12" s="2">
        <v>2</v>
      </c>
      <c r="E12" s="2">
        <v>2</v>
      </c>
      <c r="F12" s="2">
        <v>3</v>
      </c>
      <c r="G12" s="2">
        <v>3</v>
      </c>
      <c r="H12" s="2">
        <v>3</v>
      </c>
      <c r="I12" s="2">
        <v>2</v>
      </c>
      <c r="J12" s="2">
        <v>3</v>
      </c>
      <c r="K12" s="2">
        <v>2</v>
      </c>
      <c r="L12" s="2">
        <v>2</v>
      </c>
      <c r="M12" s="2">
        <f t="shared" si="0"/>
        <v>25</v>
      </c>
      <c r="N12" s="8">
        <v>25</v>
      </c>
    </row>
    <row r="13" spans="1:14" ht="15.75">
      <c r="A13" s="2">
        <v>9</v>
      </c>
      <c r="B13" s="2" t="s">
        <v>11</v>
      </c>
      <c r="C13" s="2">
        <v>3</v>
      </c>
      <c r="D13" s="2">
        <v>2</v>
      </c>
      <c r="E13" s="2">
        <v>2</v>
      </c>
      <c r="F13" s="2">
        <v>2</v>
      </c>
      <c r="G13" s="2">
        <v>3</v>
      </c>
      <c r="H13" s="2">
        <v>3</v>
      </c>
      <c r="I13" s="2">
        <v>3</v>
      </c>
      <c r="J13" s="2">
        <v>3</v>
      </c>
      <c r="K13" s="2">
        <v>2</v>
      </c>
      <c r="L13" s="2">
        <v>2</v>
      </c>
      <c r="M13" s="2">
        <f t="shared" si="0"/>
        <v>25</v>
      </c>
      <c r="N13" s="8">
        <v>25</v>
      </c>
    </row>
    <row r="14" spans="1:14" ht="15.75">
      <c r="A14" s="2">
        <v>10</v>
      </c>
      <c r="B14" s="2" t="s">
        <v>12</v>
      </c>
      <c r="C14" s="2">
        <v>2</v>
      </c>
      <c r="D14" s="2">
        <v>2</v>
      </c>
      <c r="E14" s="2">
        <v>2</v>
      </c>
      <c r="F14" s="2">
        <v>2</v>
      </c>
      <c r="G14" s="2">
        <v>3</v>
      </c>
      <c r="H14" s="2">
        <v>2</v>
      </c>
      <c r="I14" s="2">
        <v>3</v>
      </c>
      <c r="J14" s="2">
        <v>2</v>
      </c>
      <c r="K14" s="2">
        <v>3</v>
      </c>
      <c r="L14" s="2">
        <v>2</v>
      </c>
      <c r="M14" s="2">
        <f t="shared" si="0"/>
        <v>23</v>
      </c>
      <c r="N14" s="8">
        <v>23</v>
      </c>
    </row>
    <row r="15" spans="1:14" ht="15.75">
      <c r="A15" s="2">
        <v>11</v>
      </c>
      <c r="B15" s="2" t="s">
        <v>13</v>
      </c>
      <c r="C15" s="2">
        <v>2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2</v>
      </c>
      <c r="L15" s="2">
        <v>3</v>
      </c>
      <c r="M15" s="2">
        <f t="shared" si="0"/>
        <v>28</v>
      </c>
      <c r="N15" s="8">
        <v>28</v>
      </c>
    </row>
    <row r="16" spans="1:14" ht="15.75">
      <c r="A16" s="2">
        <v>12</v>
      </c>
      <c r="B16" s="2" t="s">
        <v>14</v>
      </c>
      <c r="C16" s="2">
        <v>2</v>
      </c>
      <c r="D16" s="2">
        <v>3</v>
      </c>
      <c r="E16" s="2">
        <v>2</v>
      </c>
      <c r="F16" s="2">
        <v>3</v>
      </c>
      <c r="G16" s="2">
        <v>3</v>
      </c>
      <c r="H16" s="2">
        <v>2</v>
      </c>
      <c r="I16" s="2">
        <v>3</v>
      </c>
      <c r="J16" s="2">
        <v>2</v>
      </c>
      <c r="K16" s="2">
        <v>3</v>
      </c>
      <c r="L16" s="2">
        <v>2</v>
      </c>
      <c r="M16" s="2">
        <v>16</v>
      </c>
      <c r="N16" s="8">
        <v>16</v>
      </c>
    </row>
    <row r="17" spans="1:14" ht="15.75">
      <c r="A17" s="2">
        <v>13</v>
      </c>
      <c r="B17" s="2" t="s">
        <v>15</v>
      </c>
      <c r="C17" s="2">
        <v>3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3</v>
      </c>
      <c r="J17" s="2">
        <v>2</v>
      </c>
      <c r="K17" s="2">
        <v>3</v>
      </c>
      <c r="L17" s="2">
        <v>3</v>
      </c>
      <c r="M17" s="2">
        <f>SUM(C17:L17)</f>
        <v>24</v>
      </c>
      <c r="N17" s="8">
        <v>24</v>
      </c>
    </row>
    <row r="18" spans="1:14" ht="15.75">
      <c r="A18" s="2">
        <v>14</v>
      </c>
      <c r="B18" s="2" t="s">
        <v>16</v>
      </c>
      <c r="C18" s="2">
        <v>2</v>
      </c>
      <c r="D18" s="2">
        <v>2</v>
      </c>
      <c r="E18" s="2">
        <v>2</v>
      </c>
      <c r="F18" s="2">
        <v>3</v>
      </c>
      <c r="G18" s="2">
        <v>3</v>
      </c>
      <c r="H18" s="2">
        <v>3</v>
      </c>
      <c r="I18" s="2">
        <v>2</v>
      </c>
      <c r="J18" s="2">
        <v>2</v>
      </c>
      <c r="K18" s="2">
        <v>3</v>
      </c>
      <c r="L18" s="2">
        <v>2</v>
      </c>
      <c r="M18" s="2">
        <f>SUM(C18:L18)</f>
        <v>24</v>
      </c>
      <c r="N18" s="8">
        <v>24</v>
      </c>
    </row>
    <row r="19" spans="1:14" ht="15.75">
      <c r="A19" s="2">
        <v>15</v>
      </c>
      <c r="B19" s="2" t="s">
        <v>17</v>
      </c>
      <c r="C19" s="2">
        <v>2</v>
      </c>
      <c r="D19" s="2">
        <v>2</v>
      </c>
      <c r="E19" s="2">
        <v>2</v>
      </c>
      <c r="F19" s="2">
        <v>2</v>
      </c>
      <c r="G19" s="2">
        <v>3</v>
      </c>
      <c r="H19" s="2">
        <v>3</v>
      </c>
      <c r="I19" s="2">
        <v>3</v>
      </c>
      <c r="J19" s="2">
        <v>2</v>
      </c>
      <c r="K19" s="2">
        <v>3</v>
      </c>
      <c r="L19" s="2">
        <v>2</v>
      </c>
      <c r="M19" s="2">
        <f>SUM(C19:L19)</f>
        <v>24</v>
      </c>
      <c r="N19" s="8">
        <v>24</v>
      </c>
    </row>
    <row r="20" spans="1:14" ht="15.75">
      <c r="A20" s="17" t="s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6">
        <f>SUM(M5:M19)</f>
        <v>369</v>
      </c>
    </row>
  </sheetData>
  <mergeCells count="6">
    <mergeCell ref="A20:L20"/>
    <mergeCell ref="A1:M2"/>
    <mergeCell ref="A3:A4"/>
    <mergeCell ref="B3:B4"/>
    <mergeCell ref="C3:L3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tabSelected="1" topLeftCell="A12" workbookViewId="0">
      <selection activeCell="D23" sqref="D23"/>
    </sheetView>
  </sheetViews>
  <sheetFormatPr defaultRowHeight="15"/>
  <cols>
    <col min="2" max="2" width="12.140625" customWidth="1"/>
    <col min="3" max="3" width="21.7109375" customWidth="1"/>
    <col min="4" max="4" width="19" customWidth="1"/>
  </cols>
  <sheetData>
    <row r="2" spans="1:12">
      <c r="A2" s="16" t="s">
        <v>0</v>
      </c>
      <c r="B2" s="16" t="s">
        <v>20</v>
      </c>
      <c r="C2" s="16" t="s">
        <v>27</v>
      </c>
      <c r="D2" s="16" t="s">
        <v>28</v>
      </c>
      <c r="E2" s="16" t="s">
        <v>29</v>
      </c>
      <c r="F2" s="16" t="s">
        <v>23</v>
      </c>
      <c r="G2" s="16" t="s">
        <v>24</v>
      </c>
      <c r="H2" s="16"/>
    </row>
    <row r="3" spans="1:12">
      <c r="A3" s="16"/>
      <c r="B3" s="16"/>
      <c r="C3" s="16"/>
      <c r="D3" s="16"/>
      <c r="E3" s="16"/>
      <c r="F3" s="16"/>
      <c r="G3" s="10" t="s">
        <v>40</v>
      </c>
      <c r="H3" s="10" t="s">
        <v>41</v>
      </c>
    </row>
    <row r="4" spans="1:12" ht="15.75">
      <c r="A4" s="2">
        <v>1</v>
      </c>
      <c r="B4" s="2" t="s">
        <v>3</v>
      </c>
      <c r="C4" s="2">
        <v>16</v>
      </c>
      <c r="D4" s="3">
        <v>26</v>
      </c>
      <c r="E4" s="10">
        <f t="shared" ref="E4:E18" si="0">C4-D4</f>
        <v>-10</v>
      </c>
      <c r="F4" s="10" t="s">
        <v>37</v>
      </c>
      <c r="G4" s="10" t="s">
        <v>37</v>
      </c>
      <c r="H4" s="9"/>
      <c r="L4">
        <v>0</v>
      </c>
    </row>
    <row r="5" spans="1:12" ht="15.75">
      <c r="A5" s="2">
        <v>2</v>
      </c>
      <c r="B5" s="2" t="s">
        <v>4</v>
      </c>
      <c r="C5" s="2">
        <v>14</v>
      </c>
      <c r="D5" s="3">
        <v>27</v>
      </c>
      <c r="E5" s="10">
        <f t="shared" si="0"/>
        <v>-13</v>
      </c>
      <c r="F5" s="10" t="s">
        <v>38</v>
      </c>
      <c r="G5" s="10" t="s">
        <v>38</v>
      </c>
      <c r="H5" s="9"/>
      <c r="J5" t="s">
        <v>30</v>
      </c>
      <c r="L5">
        <v>10</v>
      </c>
    </row>
    <row r="6" spans="1:12" ht="15.75">
      <c r="A6" s="2">
        <v>3</v>
      </c>
      <c r="B6" s="2" t="s">
        <v>5</v>
      </c>
      <c r="C6" s="2">
        <v>14</v>
      </c>
      <c r="D6" s="3">
        <v>26</v>
      </c>
      <c r="E6" s="10">
        <f t="shared" si="0"/>
        <v>-12</v>
      </c>
      <c r="F6" s="10">
        <v>9</v>
      </c>
      <c r="G6" s="10">
        <v>9</v>
      </c>
      <c r="H6" s="9"/>
      <c r="L6">
        <v>10</v>
      </c>
    </row>
    <row r="7" spans="1:12" ht="15.75">
      <c r="A7" s="2">
        <v>4</v>
      </c>
      <c r="B7" s="2" t="s">
        <v>6</v>
      </c>
      <c r="C7" s="2">
        <v>13</v>
      </c>
      <c r="D7" s="3">
        <v>24</v>
      </c>
      <c r="E7" s="10">
        <f t="shared" si="0"/>
        <v>-11</v>
      </c>
      <c r="F7" s="10" t="s">
        <v>39</v>
      </c>
      <c r="G7" s="10" t="s">
        <v>39</v>
      </c>
      <c r="H7" s="9"/>
      <c r="J7" t="s">
        <v>33</v>
      </c>
      <c r="K7" t="s">
        <v>35</v>
      </c>
      <c r="L7">
        <v>11</v>
      </c>
    </row>
    <row r="8" spans="1:12" ht="15.75">
      <c r="A8" s="2">
        <v>5</v>
      </c>
      <c r="B8" s="2" t="s">
        <v>7</v>
      </c>
      <c r="C8" s="2">
        <v>12</v>
      </c>
      <c r="D8" s="3">
        <v>24</v>
      </c>
      <c r="E8" s="10">
        <f t="shared" si="0"/>
        <v>-12</v>
      </c>
      <c r="F8" s="10">
        <v>9</v>
      </c>
      <c r="G8" s="10">
        <v>9</v>
      </c>
      <c r="H8" s="9"/>
      <c r="L8">
        <v>11</v>
      </c>
    </row>
    <row r="9" spans="1:12" ht="15.75">
      <c r="A9" s="2">
        <v>6</v>
      </c>
      <c r="B9" s="2" t="s">
        <v>8</v>
      </c>
      <c r="C9" s="2">
        <v>11</v>
      </c>
      <c r="D9" s="3">
        <v>24</v>
      </c>
      <c r="E9" s="10">
        <f t="shared" si="0"/>
        <v>-13</v>
      </c>
      <c r="F9" s="10" t="s">
        <v>38</v>
      </c>
      <c r="G9" s="10" t="s">
        <v>38</v>
      </c>
      <c r="H9" s="9"/>
      <c r="L9">
        <v>11</v>
      </c>
    </row>
    <row r="10" spans="1:12" ht="15.75">
      <c r="A10" s="2">
        <v>7</v>
      </c>
      <c r="B10" s="2" t="s">
        <v>9</v>
      </c>
      <c r="C10" s="2">
        <v>18</v>
      </c>
      <c r="D10" s="3">
        <v>29</v>
      </c>
      <c r="E10" s="10">
        <f t="shared" si="0"/>
        <v>-11</v>
      </c>
      <c r="F10" s="10" t="s">
        <v>39</v>
      </c>
      <c r="G10" s="10" t="s">
        <v>39</v>
      </c>
      <c r="H10" s="9"/>
      <c r="L10">
        <v>11</v>
      </c>
    </row>
    <row r="11" spans="1:12" ht="15.75">
      <c r="A11" s="2">
        <v>8</v>
      </c>
      <c r="B11" s="2" t="s">
        <v>10</v>
      </c>
      <c r="C11" s="2">
        <v>12</v>
      </c>
      <c r="D11" s="3">
        <v>25</v>
      </c>
      <c r="E11" s="10">
        <f t="shared" si="0"/>
        <v>-13</v>
      </c>
      <c r="F11" s="10" t="s">
        <v>38</v>
      </c>
      <c r="G11" s="10" t="s">
        <v>38</v>
      </c>
      <c r="H11" s="9"/>
      <c r="J11" s="11" t="s">
        <v>31</v>
      </c>
      <c r="K11" t="s">
        <v>34</v>
      </c>
      <c r="L11">
        <v>12</v>
      </c>
    </row>
    <row r="12" spans="1:12" ht="15.75">
      <c r="A12" s="2">
        <v>9</v>
      </c>
      <c r="B12" s="2" t="s">
        <v>11</v>
      </c>
      <c r="C12" s="2">
        <v>12</v>
      </c>
      <c r="D12" s="3">
        <v>25</v>
      </c>
      <c r="E12" s="10">
        <f t="shared" si="0"/>
        <v>-13</v>
      </c>
      <c r="F12" s="10" t="s">
        <v>38</v>
      </c>
      <c r="G12" s="10" t="s">
        <v>38</v>
      </c>
      <c r="H12" s="9"/>
      <c r="J12" t="s">
        <v>32</v>
      </c>
      <c r="K12" t="s">
        <v>36</v>
      </c>
      <c r="L12">
        <v>12</v>
      </c>
    </row>
    <row r="13" spans="1:12" ht="15.75">
      <c r="A13" s="2">
        <v>10</v>
      </c>
      <c r="B13" s="2" t="s">
        <v>12</v>
      </c>
      <c r="C13" s="2">
        <v>13</v>
      </c>
      <c r="D13" s="3">
        <v>23</v>
      </c>
      <c r="E13" s="10">
        <f t="shared" si="0"/>
        <v>-10</v>
      </c>
      <c r="F13" s="10" t="s">
        <v>37</v>
      </c>
      <c r="G13" s="10" t="s">
        <v>37</v>
      </c>
      <c r="H13" s="9"/>
      <c r="L13">
        <v>12</v>
      </c>
    </row>
    <row r="14" spans="1:12" ht="15.75">
      <c r="A14" s="2">
        <v>11</v>
      </c>
      <c r="B14" s="2" t="s">
        <v>13</v>
      </c>
      <c r="C14" s="2">
        <v>17</v>
      </c>
      <c r="D14" s="3">
        <v>28</v>
      </c>
      <c r="E14" s="10">
        <f t="shared" si="0"/>
        <v>-11</v>
      </c>
      <c r="F14" s="10" t="s">
        <v>39</v>
      </c>
      <c r="G14" s="10" t="s">
        <v>39</v>
      </c>
      <c r="H14" s="9"/>
      <c r="L14">
        <v>13</v>
      </c>
    </row>
    <row r="15" spans="1:12" ht="15.75">
      <c r="A15" s="2">
        <v>12</v>
      </c>
      <c r="B15" s="2" t="s">
        <v>14</v>
      </c>
      <c r="C15" s="2">
        <v>16</v>
      </c>
      <c r="D15" s="3">
        <v>16</v>
      </c>
      <c r="E15" s="10">
        <f t="shared" si="0"/>
        <v>0</v>
      </c>
      <c r="F15" s="10">
        <v>0</v>
      </c>
      <c r="G15" s="10">
        <v>0</v>
      </c>
      <c r="H15" s="9"/>
      <c r="L15">
        <v>13</v>
      </c>
    </row>
    <row r="16" spans="1:12" ht="15.75">
      <c r="A16" s="2">
        <v>13</v>
      </c>
      <c r="B16" s="2" t="s">
        <v>15</v>
      </c>
      <c r="C16" s="2">
        <v>12</v>
      </c>
      <c r="D16" s="3">
        <v>24</v>
      </c>
      <c r="E16" s="10">
        <f t="shared" si="0"/>
        <v>-12</v>
      </c>
      <c r="F16" s="10">
        <v>9</v>
      </c>
      <c r="G16" s="10">
        <v>9</v>
      </c>
      <c r="H16" s="9"/>
      <c r="L16">
        <v>13</v>
      </c>
    </row>
    <row r="17" spans="1:12" ht="15.75">
      <c r="A17" s="2">
        <v>14</v>
      </c>
      <c r="B17" s="2" t="s">
        <v>16</v>
      </c>
      <c r="C17" s="2">
        <v>13</v>
      </c>
      <c r="D17" s="3">
        <v>24</v>
      </c>
      <c r="E17" s="10">
        <f t="shared" si="0"/>
        <v>-11</v>
      </c>
      <c r="F17" s="10" t="s">
        <v>39</v>
      </c>
      <c r="G17" s="10" t="s">
        <v>39</v>
      </c>
      <c r="H17" s="9"/>
      <c r="L17">
        <v>13</v>
      </c>
    </row>
    <row r="18" spans="1:12" ht="15.75">
      <c r="A18" s="2">
        <v>15</v>
      </c>
      <c r="B18" s="2" t="s">
        <v>17</v>
      </c>
      <c r="C18" s="2">
        <v>10</v>
      </c>
      <c r="D18" s="3">
        <v>24</v>
      </c>
      <c r="E18" s="10">
        <f t="shared" si="0"/>
        <v>-14</v>
      </c>
      <c r="F18" s="10">
        <v>15</v>
      </c>
      <c r="G18" s="10">
        <v>15</v>
      </c>
      <c r="H18" s="9"/>
      <c r="L18">
        <v>14</v>
      </c>
    </row>
    <row r="19" spans="1:12" ht="15.75">
      <c r="A19" s="9"/>
      <c r="B19" s="2" t="s">
        <v>18</v>
      </c>
      <c r="C19" s="9">
        <f>SUM(C4:C18)</f>
        <v>203</v>
      </c>
      <c r="D19" s="9">
        <f>SUM(D4:D18)</f>
        <v>369</v>
      </c>
      <c r="E19" s="9"/>
      <c r="F19" s="9"/>
      <c r="G19" s="10">
        <f>SUM(G6:G18)</f>
        <v>42</v>
      </c>
      <c r="H19" s="9"/>
    </row>
    <row r="20" spans="1:12" ht="15.75">
      <c r="A20" s="9"/>
      <c r="B20" s="3" t="s">
        <v>22</v>
      </c>
      <c r="C20" s="9">
        <f>C19/A18</f>
        <v>13.533333333333333</v>
      </c>
      <c r="D20" s="9">
        <f>D19/A18</f>
        <v>24.6</v>
      </c>
      <c r="E20" s="9"/>
      <c r="F20" s="9"/>
      <c r="G20" s="9"/>
      <c r="H20" s="9"/>
    </row>
  </sheetData>
  <sortState ref="J4:L18">
    <sortCondition ref="L4"/>
  </sortState>
  <mergeCells count="7">
    <mergeCell ref="A2:A3"/>
    <mergeCell ref="G2:H2"/>
    <mergeCell ref="C2:C3"/>
    <mergeCell ref="D2:D3"/>
    <mergeCell ref="E2:E3"/>
    <mergeCell ref="F2:F3"/>
    <mergeCell ref="B2:B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topLeftCell="A5" workbookViewId="0">
      <selection activeCell="E13" sqref="E13"/>
    </sheetView>
  </sheetViews>
  <sheetFormatPr defaultRowHeight="15"/>
  <cols>
    <col min="3" max="3" width="16.5703125" customWidth="1"/>
    <col min="4" max="4" width="12.5703125" customWidth="1"/>
  </cols>
  <sheetData>
    <row r="2" spans="1:4">
      <c r="A2" s="15" t="s">
        <v>19</v>
      </c>
      <c r="B2" s="15" t="s">
        <v>20</v>
      </c>
      <c r="C2" s="15" t="s">
        <v>27</v>
      </c>
      <c r="D2" s="15" t="s">
        <v>21</v>
      </c>
    </row>
    <row r="3" spans="1:4">
      <c r="A3" s="15"/>
      <c r="B3" s="15"/>
      <c r="C3" s="15"/>
      <c r="D3" s="15"/>
    </row>
    <row r="4" spans="1:4">
      <c r="A4" s="15"/>
      <c r="B4" s="15"/>
      <c r="C4" s="15"/>
      <c r="D4" s="15"/>
    </row>
    <row r="5" spans="1:4" ht="15.75">
      <c r="A5" s="2">
        <v>1</v>
      </c>
      <c r="B5" s="2" t="s">
        <v>3</v>
      </c>
      <c r="C5" s="2">
        <v>16</v>
      </c>
      <c r="D5" s="2"/>
    </row>
    <row r="6" spans="1:4" ht="15.75">
      <c r="A6" s="2">
        <v>2</v>
      </c>
      <c r="B6" s="2" t="s">
        <v>4</v>
      </c>
      <c r="C6" s="2">
        <v>14</v>
      </c>
      <c r="D6" s="2"/>
    </row>
    <row r="7" spans="1:4" ht="15.75">
      <c r="A7" s="2">
        <v>3</v>
      </c>
      <c r="B7" s="2" t="s">
        <v>5</v>
      </c>
      <c r="C7" s="2">
        <v>14</v>
      </c>
      <c r="D7" s="2"/>
    </row>
    <row r="8" spans="1:4" ht="15.75">
      <c r="A8" s="2">
        <v>4</v>
      </c>
      <c r="B8" s="2" t="s">
        <v>6</v>
      </c>
      <c r="C8" s="2">
        <v>13</v>
      </c>
      <c r="D8" s="2"/>
    </row>
    <row r="9" spans="1:4" ht="15.75">
      <c r="A9" s="2">
        <v>5</v>
      </c>
      <c r="B9" s="2" t="s">
        <v>7</v>
      </c>
      <c r="C9" s="2">
        <v>12</v>
      </c>
      <c r="D9" s="2"/>
    </row>
    <row r="10" spans="1:4" ht="15.75">
      <c r="A10" s="2">
        <v>6</v>
      </c>
      <c r="B10" s="2" t="s">
        <v>8</v>
      </c>
      <c r="C10" s="2">
        <v>11</v>
      </c>
      <c r="D10" s="2"/>
    </row>
    <row r="11" spans="1:4" ht="15.75">
      <c r="A11" s="2">
        <v>7</v>
      </c>
      <c r="B11" s="2" t="s">
        <v>9</v>
      </c>
      <c r="C11" s="2">
        <v>18</v>
      </c>
      <c r="D11" s="2"/>
    </row>
    <row r="12" spans="1:4" ht="15.75">
      <c r="A12" s="2">
        <v>8</v>
      </c>
      <c r="B12" s="2" t="s">
        <v>10</v>
      </c>
      <c r="C12" s="2">
        <v>12</v>
      </c>
      <c r="D12" s="2"/>
    </row>
    <row r="13" spans="1:4" ht="15.75">
      <c r="A13" s="2">
        <v>9</v>
      </c>
      <c r="B13" s="2" t="s">
        <v>11</v>
      </c>
      <c r="C13" s="2">
        <v>12</v>
      </c>
      <c r="D13" s="2"/>
    </row>
    <row r="14" spans="1:4" ht="15.75">
      <c r="A14" s="2">
        <v>10</v>
      </c>
      <c r="B14" s="2" t="s">
        <v>12</v>
      </c>
      <c r="C14" s="2">
        <v>13</v>
      </c>
      <c r="D14" s="2"/>
    </row>
    <row r="15" spans="1:4" ht="15.75">
      <c r="A15" s="2">
        <v>11</v>
      </c>
      <c r="B15" s="2" t="s">
        <v>13</v>
      </c>
      <c r="C15" s="2">
        <v>17</v>
      </c>
      <c r="D15" s="2"/>
    </row>
    <row r="16" spans="1:4" ht="15.75">
      <c r="A16" s="2">
        <v>12</v>
      </c>
      <c r="B16" s="2" t="s">
        <v>14</v>
      </c>
      <c r="C16" s="2">
        <v>16</v>
      </c>
      <c r="D16" s="2"/>
    </row>
    <row r="17" spans="1:4" ht="15.75">
      <c r="A17" s="2">
        <v>13</v>
      </c>
      <c r="B17" s="2" t="s">
        <v>15</v>
      </c>
      <c r="C17" s="2">
        <v>12</v>
      </c>
      <c r="D17" s="2"/>
    </row>
    <row r="18" spans="1:4" ht="15.75">
      <c r="A18" s="2">
        <v>14</v>
      </c>
      <c r="B18" s="2" t="s">
        <v>16</v>
      </c>
      <c r="C18" s="2">
        <v>13</v>
      </c>
      <c r="D18" s="2"/>
    </row>
    <row r="19" spans="1:4" ht="15.75">
      <c r="A19" s="2">
        <v>15</v>
      </c>
      <c r="B19" s="2" t="s">
        <v>17</v>
      </c>
      <c r="C19" s="2">
        <v>10</v>
      </c>
      <c r="D19" s="2"/>
    </row>
    <row r="20" spans="1:4" ht="15.75">
      <c r="A20" s="22" t="s">
        <v>18</v>
      </c>
      <c r="B20" s="24"/>
      <c r="C20" s="22">
        <f>SUM(C5:C19)</f>
        <v>203</v>
      </c>
      <c r="D20" s="24"/>
    </row>
    <row r="21" spans="1:4" ht="15.75">
      <c r="A21" s="22" t="s">
        <v>22</v>
      </c>
      <c r="B21" s="19"/>
      <c r="C21" s="23">
        <v>32.409999999999997</v>
      </c>
      <c r="D21" s="19"/>
    </row>
  </sheetData>
  <mergeCells count="8">
    <mergeCell ref="A21:B21"/>
    <mergeCell ref="C21:D21"/>
    <mergeCell ref="A2:A4"/>
    <mergeCell ref="B2:B4"/>
    <mergeCell ref="C2:C4"/>
    <mergeCell ref="D2:D4"/>
    <mergeCell ref="A20:B20"/>
    <mergeCell ref="C20:D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topLeftCell="A5" workbookViewId="0">
      <selection activeCell="B2" sqref="B2:C19"/>
    </sheetView>
  </sheetViews>
  <sheetFormatPr defaultRowHeight="15"/>
  <cols>
    <col min="2" max="2" width="12.42578125" customWidth="1"/>
    <col min="3" max="3" width="16.140625" customWidth="1"/>
    <col min="4" max="4" width="13.5703125" customWidth="1"/>
  </cols>
  <sheetData>
    <row r="2" spans="1:4">
      <c r="A2" s="15" t="s">
        <v>19</v>
      </c>
      <c r="B2" s="15" t="s">
        <v>20</v>
      </c>
      <c r="C2" s="15" t="s">
        <v>28</v>
      </c>
      <c r="D2" s="15" t="s">
        <v>21</v>
      </c>
    </row>
    <row r="3" spans="1:4">
      <c r="A3" s="15"/>
      <c r="B3" s="15"/>
      <c r="C3" s="15"/>
      <c r="D3" s="15"/>
    </row>
    <row r="4" spans="1:4">
      <c r="A4" s="15"/>
      <c r="B4" s="15"/>
      <c r="C4" s="15"/>
      <c r="D4" s="15"/>
    </row>
    <row r="5" spans="1:4" ht="15.75">
      <c r="A5" s="2">
        <v>1</v>
      </c>
      <c r="B5" s="2" t="s">
        <v>3</v>
      </c>
      <c r="C5" s="3">
        <v>26</v>
      </c>
      <c r="D5" s="2"/>
    </row>
    <row r="6" spans="1:4" ht="15.75">
      <c r="A6" s="2">
        <v>2</v>
      </c>
      <c r="B6" s="2" t="s">
        <v>4</v>
      </c>
      <c r="C6" s="3">
        <v>27</v>
      </c>
      <c r="D6" s="2"/>
    </row>
    <row r="7" spans="1:4" ht="15.75">
      <c r="A7" s="2">
        <v>3</v>
      </c>
      <c r="B7" s="2" t="s">
        <v>5</v>
      </c>
      <c r="C7" s="3">
        <v>26</v>
      </c>
      <c r="D7" s="2"/>
    </row>
    <row r="8" spans="1:4" ht="15.75">
      <c r="A8" s="2">
        <v>4</v>
      </c>
      <c r="B8" s="2" t="s">
        <v>6</v>
      </c>
      <c r="C8" s="3">
        <v>24</v>
      </c>
      <c r="D8" s="2"/>
    </row>
    <row r="9" spans="1:4" ht="15.75">
      <c r="A9" s="2">
        <v>5</v>
      </c>
      <c r="B9" s="2" t="s">
        <v>7</v>
      </c>
      <c r="C9" s="3">
        <v>24</v>
      </c>
      <c r="D9" s="2"/>
    </row>
    <row r="10" spans="1:4" ht="15.75">
      <c r="A10" s="2">
        <v>6</v>
      </c>
      <c r="B10" s="2" t="s">
        <v>8</v>
      </c>
      <c r="C10" s="3">
        <v>24</v>
      </c>
      <c r="D10" s="2"/>
    </row>
    <row r="11" spans="1:4" ht="15.75">
      <c r="A11" s="2">
        <v>7</v>
      </c>
      <c r="B11" s="2" t="s">
        <v>9</v>
      </c>
      <c r="C11" s="3">
        <v>29</v>
      </c>
      <c r="D11" s="2"/>
    </row>
    <row r="12" spans="1:4" ht="15.75">
      <c r="A12" s="2">
        <v>8</v>
      </c>
      <c r="B12" s="2" t="s">
        <v>10</v>
      </c>
      <c r="C12" s="3">
        <v>25</v>
      </c>
      <c r="D12" s="2"/>
    </row>
    <row r="13" spans="1:4" ht="15.75">
      <c r="A13" s="2">
        <v>9</v>
      </c>
      <c r="B13" s="2" t="s">
        <v>11</v>
      </c>
      <c r="C13" s="3">
        <v>25</v>
      </c>
      <c r="D13" s="2"/>
    </row>
    <row r="14" spans="1:4" ht="15.75">
      <c r="A14" s="2">
        <v>10</v>
      </c>
      <c r="B14" s="2" t="s">
        <v>12</v>
      </c>
      <c r="C14" s="3">
        <v>23</v>
      </c>
      <c r="D14" s="2"/>
    </row>
    <row r="15" spans="1:4" ht="15.75">
      <c r="A15" s="2">
        <v>11</v>
      </c>
      <c r="B15" s="2" t="s">
        <v>13</v>
      </c>
      <c r="C15" s="3">
        <v>28</v>
      </c>
      <c r="D15" s="2"/>
    </row>
    <row r="16" spans="1:4" ht="15.75">
      <c r="A16" s="2">
        <v>12</v>
      </c>
      <c r="B16" s="2" t="s">
        <v>14</v>
      </c>
      <c r="C16" s="3">
        <v>16</v>
      </c>
      <c r="D16" s="2"/>
    </row>
    <row r="17" spans="1:4" ht="15.75">
      <c r="A17" s="2">
        <v>13</v>
      </c>
      <c r="B17" s="2" t="s">
        <v>15</v>
      </c>
      <c r="C17" s="3">
        <v>24</v>
      </c>
      <c r="D17" s="2"/>
    </row>
    <row r="18" spans="1:4" ht="15.75">
      <c r="A18" s="2">
        <v>14</v>
      </c>
      <c r="B18" s="2" t="s">
        <v>16</v>
      </c>
      <c r="C18" s="3">
        <v>24</v>
      </c>
      <c r="D18" s="2"/>
    </row>
    <row r="19" spans="1:4" ht="15.75">
      <c r="A19" s="2">
        <v>15</v>
      </c>
      <c r="B19" s="2" t="s">
        <v>17</v>
      </c>
      <c r="C19" s="3">
        <v>24</v>
      </c>
      <c r="D19" s="2"/>
    </row>
    <row r="20" spans="1:4" ht="15.75">
      <c r="A20" s="22" t="s">
        <v>18</v>
      </c>
      <c r="B20" s="24"/>
      <c r="C20" s="22">
        <f>SUM(C5:C19)</f>
        <v>369</v>
      </c>
      <c r="D20" s="24"/>
    </row>
    <row r="21" spans="1:4" ht="15.75">
      <c r="A21" s="22" t="s">
        <v>22</v>
      </c>
      <c r="B21" s="19"/>
      <c r="C21" s="23">
        <v>32.409999999999997</v>
      </c>
      <c r="D21" s="19"/>
    </row>
  </sheetData>
  <mergeCells count="8">
    <mergeCell ref="A21:B21"/>
    <mergeCell ref="C21:D21"/>
    <mergeCell ref="A2:A4"/>
    <mergeCell ref="B2:B4"/>
    <mergeCell ref="C2:C4"/>
    <mergeCell ref="D2:D4"/>
    <mergeCell ref="A20:B20"/>
    <mergeCell ref="C20:D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Sebelum</vt:lpstr>
      <vt:lpstr>Sesudah</vt:lpstr>
      <vt:lpstr>S &amp; S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2012-04-10T02:26:42Z</dcterms:modified>
</cp:coreProperties>
</file>